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Other\SAMS\SAMS\Post-review Gini Data\RO Polity\"/>
    </mc:Choice>
  </mc:AlternateContent>
  <xr:revisionPtr revIDLastSave="0" documentId="13_ncr:1_{47F68F24-5E01-490E-B89A-49D43CC91AA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osario Structure Volum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68" i="2" l="1"/>
  <c r="C1568" i="2"/>
  <c r="E1567" i="2"/>
  <c r="C1567" i="2"/>
  <c r="D1568" i="2" s="1"/>
  <c r="E1566" i="2"/>
  <c r="C1566" i="2"/>
  <c r="D1567" i="2" s="1"/>
  <c r="E1565" i="2"/>
  <c r="C1565" i="2"/>
  <c r="E1564" i="2"/>
  <c r="C1564" i="2"/>
  <c r="D1565" i="2" s="1"/>
  <c r="E1563" i="2"/>
  <c r="C1563" i="2"/>
  <c r="D1564" i="2" s="1"/>
  <c r="E1562" i="2"/>
  <c r="C1562" i="2"/>
  <c r="D1563" i="2" s="1"/>
  <c r="E1561" i="2"/>
  <c r="C1561" i="2"/>
  <c r="E1560" i="2"/>
  <c r="C1560" i="2"/>
  <c r="D1561" i="2" s="1"/>
  <c r="E1559" i="2"/>
  <c r="C1559" i="2"/>
  <c r="D1560" i="2" s="1"/>
  <c r="E1558" i="2"/>
  <c r="C1558" i="2"/>
  <c r="D1559" i="2" s="1"/>
  <c r="E1557" i="2"/>
  <c r="C1557" i="2"/>
  <c r="E1556" i="2"/>
  <c r="C1556" i="2"/>
  <c r="D1557" i="2" s="1"/>
  <c r="E1555" i="2"/>
  <c r="C1555" i="2"/>
  <c r="D1556" i="2" s="1"/>
  <c r="E1554" i="2"/>
  <c r="C1554" i="2"/>
  <c r="D1555" i="2" s="1"/>
  <c r="E1553" i="2"/>
  <c r="C1553" i="2"/>
  <c r="E1552" i="2"/>
  <c r="C1552" i="2"/>
  <c r="D1553" i="2" s="1"/>
  <c r="E1551" i="2"/>
  <c r="C1551" i="2"/>
  <c r="D1552" i="2" s="1"/>
  <c r="E1550" i="2"/>
  <c r="C1550" i="2"/>
  <c r="D1551" i="2" s="1"/>
  <c r="E1549" i="2"/>
  <c r="C1549" i="2"/>
  <c r="E1548" i="2"/>
  <c r="C1548" i="2"/>
  <c r="D1549" i="2" s="1"/>
  <c r="E1547" i="2"/>
  <c r="C1547" i="2"/>
  <c r="D1548" i="2" s="1"/>
  <c r="E1546" i="2"/>
  <c r="C1546" i="2"/>
  <c r="D1547" i="2" s="1"/>
  <c r="E1545" i="2"/>
  <c r="C1545" i="2"/>
  <c r="E1544" i="2"/>
  <c r="C1544" i="2"/>
  <c r="D1545" i="2" s="1"/>
  <c r="E1543" i="2"/>
  <c r="C1543" i="2"/>
  <c r="D1544" i="2" s="1"/>
  <c r="E1542" i="2"/>
  <c r="C1542" i="2"/>
  <c r="D1543" i="2" s="1"/>
  <c r="E1541" i="2"/>
  <c r="C1541" i="2"/>
  <c r="E1540" i="2"/>
  <c r="C1540" i="2"/>
  <c r="D1541" i="2" s="1"/>
  <c r="E1539" i="2"/>
  <c r="C1539" i="2"/>
  <c r="D1540" i="2" s="1"/>
  <c r="E1538" i="2"/>
  <c r="C1538" i="2"/>
  <c r="E1537" i="2"/>
  <c r="C1537" i="2"/>
  <c r="E1536" i="2"/>
  <c r="C1536" i="2"/>
  <c r="E1535" i="2"/>
  <c r="C1535" i="2"/>
  <c r="D1536" i="2" s="1"/>
  <c r="E1534" i="2"/>
  <c r="C1534" i="2"/>
  <c r="E1533" i="2"/>
  <c r="C1533" i="2"/>
  <c r="E1532" i="2"/>
  <c r="C1532" i="2"/>
  <c r="E1531" i="2"/>
  <c r="C1531" i="2"/>
  <c r="E1530" i="2"/>
  <c r="C1530" i="2"/>
  <c r="D1531" i="2" s="1"/>
  <c r="E1529" i="2"/>
  <c r="C1529" i="2"/>
  <c r="D1530" i="2" s="1"/>
  <c r="E1528" i="2"/>
  <c r="C1528" i="2"/>
  <c r="E1527" i="2"/>
  <c r="F1528" i="2" s="1"/>
  <c r="C1527" i="2"/>
  <c r="E1526" i="2"/>
  <c r="C1526" i="2"/>
  <c r="D1527" i="2" s="1"/>
  <c r="E1525" i="2"/>
  <c r="F1526" i="2" s="1"/>
  <c r="C1525" i="2"/>
  <c r="E1524" i="2"/>
  <c r="C1524" i="2"/>
  <c r="E1523" i="2"/>
  <c r="C1523" i="2"/>
  <c r="D1524" i="2" s="1"/>
  <c r="E1522" i="2"/>
  <c r="C1522" i="2"/>
  <c r="D1523" i="2" s="1"/>
  <c r="E1521" i="2"/>
  <c r="F1522" i="2" s="1"/>
  <c r="C1521" i="2"/>
  <c r="E1520" i="2"/>
  <c r="C1520" i="2"/>
  <c r="E1519" i="2"/>
  <c r="C1519" i="2"/>
  <c r="D1520" i="2" s="1"/>
  <c r="E1518" i="2"/>
  <c r="C1518" i="2"/>
  <c r="E1517" i="2"/>
  <c r="C1517" i="2"/>
  <c r="E1516" i="2"/>
  <c r="C1516" i="2"/>
  <c r="E1515" i="2"/>
  <c r="F1516" i="2" s="1"/>
  <c r="C1515" i="2"/>
  <c r="E1514" i="2"/>
  <c r="C1514" i="2"/>
  <c r="D1515" i="2" s="1"/>
  <c r="E1513" i="2"/>
  <c r="F1514" i="2" s="1"/>
  <c r="C1513" i="2"/>
  <c r="D1514" i="2" s="1"/>
  <c r="E1512" i="2"/>
  <c r="C1512" i="2"/>
  <c r="E1511" i="2"/>
  <c r="F1512" i="2" s="1"/>
  <c r="C1511" i="2"/>
  <c r="D1512" i="2" s="1"/>
  <c r="E1510" i="2"/>
  <c r="C1510" i="2"/>
  <c r="D1511" i="2" s="1"/>
  <c r="E1509" i="2"/>
  <c r="C1509" i="2"/>
  <c r="E1508" i="2"/>
  <c r="C1508" i="2"/>
  <c r="E1507" i="2"/>
  <c r="C1507" i="2"/>
  <c r="D1508" i="2" s="1"/>
  <c r="E1506" i="2"/>
  <c r="C1506" i="2"/>
  <c r="D1507" i="2" s="1"/>
  <c r="E1505" i="2"/>
  <c r="C1505" i="2"/>
  <c r="E1504" i="2"/>
  <c r="C1504" i="2"/>
  <c r="E1503" i="2"/>
  <c r="C1503" i="2"/>
  <c r="D1504" i="2" s="1"/>
  <c r="E1502" i="2"/>
  <c r="C1502" i="2"/>
  <c r="E1501" i="2"/>
  <c r="C1501" i="2"/>
  <c r="E1500" i="2"/>
  <c r="C1500" i="2"/>
  <c r="E1499" i="2"/>
  <c r="C1499" i="2"/>
  <c r="E1498" i="2"/>
  <c r="C1498" i="2"/>
  <c r="D1499" i="2" s="1"/>
  <c r="E1497" i="2"/>
  <c r="C1497" i="2"/>
  <c r="E1496" i="2"/>
  <c r="C1496" i="2"/>
  <c r="E1495" i="2"/>
  <c r="C1495" i="2"/>
  <c r="E1494" i="2"/>
  <c r="C1494" i="2"/>
  <c r="D1495" i="2" s="1"/>
  <c r="E1493" i="2"/>
  <c r="C1493" i="2"/>
  <c r="E1492" i="2"/>
  <c r="C1492" i="2"/>
  <c r="D1493" i="2" s="1"/>
  <c r="E1491" i="2"/>
  <c r="C1491" i="2"/>
  <c r="D1492" i="2" s="1"/>
  <c r="E1490" i="2"/>
  <c r="C1490" i="2"/>
  <c r="E1489" i="2"/>
  <c r="F1490" i="2" s="1"/>
  <c r="C1489" i="2"/>
  <c r="E1488" i="2"/>
  <c r="C1488" i="2"/>
  <c r="D1489" i="2" s="1"/>
  <c r="E1487" i="2"/>
  <c r="C1487" i="2"/>
  <c r="D1488" i="2" s="1"/>
  <c r="E1486" i="2"/>
  <c r="C1486" i="2"/>
  <c r="D1487" i="2" s="1"/>
  <c r="E1485" i="2"/>
  <c r="C1485" i="2"/>
  <c r="E1484" i="2"/>
  <c r="C1484" i="2"/>
  <c r="D1485" i="2" s="1"/>
  <c r="E1483" i="2"/>
  <c r="C1483" i="2"/>
  <c r="E1482" i="2"/>
  <c r="C1482" i="2"/>
  <c r="D1483" i="2" s="1"/>
  <c r="E1481" i="2"/>
  <c r="C1481" i="2"/>
  <c r="E1480" i="2"/>
  <c r="C1480" i="2"/>
  <c r="D1481" i="2" s="1"/>
  <c r="E1479" i="2"/>
  <c r="C1479" i="2"/>
  <c r="D1480" i="2" s="1"/>
  <c r="E1478" i="2"/>
  <c r="C1478" i="2"/>
  <c r="D1479" i="2" s="1"/>
  <c r="E1477" i="2"/>
  <c r="C1477" i="2"/>
  <c r="E1476" i="2"/>
  <c r="C1476" i="2"/>
  <c r="D1477" i="2" s="1"/>
  <c r="E1475" i="2"/>
  <c r="C1475" i="2"/>
  <c r="D1476" i="2" s="1"/>
  <c r="E1474" i="2"/>
  <c r="C1474" i="2"/>
  <c r="E1473" i="2"/>
  <c r="F1474" i="2" s="1"/>
  <c r="C1473" i="2"/>
  <c r="E1472" i="2"/>
  <c r="C1472" i="2"/>
  <c r="D1473" i="2" s="1"/>
  <c r="E1471" i="2"/>
  <c r="F1472" i="2" s="1"/>
  <c r="C1471" i="2"/>
  <c r="D1472" i="2" s="1"/>
  <c r="E1470" i="2"/>
  <c r="C1470" i="2"/>
  <c r="D1471" i="2" s="1"/>
  <c r="E1469" i="2"/>
  <c r="F1470" i="2" s="1"/>
  <c r="C1469" i="2"/>
  <c r="E1468" i="2"/>
  <c r="C1468" i="2"/>
  <c r="D1469" i="2" s="1"/>
  <c r="E1467" i="2"/>
  <c r="F1468" i="2" s="1"/>
  <c r="C1467" i="2"/>
  <c r="E1466" i="2"/>
  <c r="C1466" i="2"/>
  <c r="D1467" i="2" s="1"/>
  <c r="E1465" i="2"/>
  <c r="C1465" i="2"/>
  <c r="E1464" i="2"/>
  <c r="C1464" i="2"/>
  <c r="D1465" i="2" s="1"/>
  <c r="E1463" i="2"/>
  <c r="C1463" i="2"/>
  <c r="D1464" i="2" s="1"/>
  <c r="E1462" i="2"/>
  <c r="C1462" i="2"/>
  <c r="D1463" i="2" s="1"/>
  <c r="E1461" i="2"/>
  <c r="C1461" i="2"/>
  <c r="E1460" i="2"/>
  <c r="C1460" i="2"/>
  <c r="D1461" i="2" s="1"/>
  <c r="E1459" i="2"/>
  <c r="C1459" i="2"/>
  <c r="D1460" i="2" s="1"/>
  <c r="E1458" i="2"/>
  <c r="C1458" i="2"/>
  <c r="E1457" i="2"/>
  <c r="F1458" i="2" s="1"/>
  <c r="C1457" i="2"/>
  <c r="E1456" i="2"/>
  <c r="C1456" i="2"/>
  <c r="D1457" i="2" s="1"/>
  <c r="E1455" i="2"/>
  <c r="C1455" i="2"/>
  <c r="D1456" i="2" s="1"/>
  <c r="E1454" i="2"/>
  <c r="C1454" i="2"/>
  <c r="D1455" i="2" s="1"/>
  <c r="E1453" i="2"/>
  <c r="F1454" i="2" s="1"/>
  <c r="C1453" i="2"/>
  <c r="E1452" i="2"/>
  <c r="C1452" i="2"/>
  <c r="D1453" i="2" s="1"/>
  <c r="E1451" i="2"/>
  <c r="F1452" i="2" s="1"/>
  <c r="C1451" i="2"/>
  <c r="E1450" i="2"/>
  <c r="C1450" i="2"/>
  <c r="D1451" i="2" s="1"/>
  <c r="E1449" i="2"/>
  <c r="C1449" i="2"/>
  <c r="E1448" i="2"/>
  <c r="C1448" i="2"/>
  <c r="D1449" i="2" s="1"/>
  <c r="E1447" i="2"/>
  <c r="C1447" i="2"/>
  <c r="D1448" i="2" s="1"/>
  <c r="E1446" i="2"/>
  <c r="C1446" i="2"/>
  <c r="D1447" i="2" s="1"/>
  <c r="E1445" i="2"/>
  <c r="C1445" i="2"/>
  <c r="E1444" i="2"/>
  <c r="C1444" i="2"/>
  <c r="D1445" i="2" s="1"/>
  <c r="E1443" i="2"/>
  <c r="C1443" i="2"/>
  <c r="D1444" i="2" s="1"/>
  <c r="E1442" i="2"/>
  <c r="C1442" i="2"/>
  <c r="E1441" i="2"/>
  <c r="C1441" i="2"/>
  <c r="E1440" i="2"/>
  <c r="C1440" i="2"/>
  <c r="D1441" i="2" s="1"/>
  <c r="E1439" i="2"/>
  <c r="C1439" i="2"/>
  <c r="D1440" i="2" s="1"/>
  <c r="E1438" i="2"/>
  <c r="C1438" i="2"/>
  <c r="D1439" i="2" s="1"/>
  <c r="E1437" i="2"/>
  <c r="C1437" i="2"/>
  <c r="E1436" i="2"/>
  <c r="C1436" i="2"/>
  <c r="D1437" i="2" s="1"/>
  <c r="E1435" i="2"/>
  <c r="C1435" i="2"/>
  <c r="D1436" i="2" s="1"/>
  <c r="E1434" i="2"/>
  <c r="C1434" i="2"/>
  <c r="D1435" i="2" s="1"/>
  <c r="E1433" i="2"/>
  <c r="C1433" i="2"/>
  <c r="E1432" i="2"/>
  <c r="C1432" i="2"/>
  <c r="D1433" i="2" s="1"/>
  <c r="E1431" i="2"/>
  <c r="C1431" i="2"/>
  <c r="D1432" i="2" s="1"/>
  <c r="E1430" i="2"/>
  <c r="C1430" i="2"/>
  <c r="D1431" i="2" s="1"/>
  <c r="E1429" i="2"/>
  <c r="C1429" i="2"/>
  <c r="E1428" i="2"/>
  <c r="C1428" i="2"/>
  <c r="D1429" i="2" s="1"/>
  <c r="E1427" i="2"/>
  <c r="C1427" i="2"/>
  <c r="D1428" i="2" s="1"/>
  <c r="E1426" i="2"/>
  <c r="C1426" i="2"/>
  <c r="D1427" i="2" s="1"/>
  <c r="E1425" i="2"/>
  <c r="C1425" i="2"/>
  <c r="E1424" i="2"/>
  <c r="C1424" i="2"/>
  <c r="D1425" i="2" s="1"/>
  <c r="E1423" i="2"/>
  <c r="C1423" i="2"/>
  <c r="D1424" i="2" s="1"/>
  <c r="E1422" i="2"/>
  <c r="C1422" i="2"/>
  <c r="D1423" i="2" s="1"/>
  <c r="E1421" i="2"/>
  <c r="C1421" i="2"/>
  <c r="E1420" i="2"/>
  <c r="C1420" i="2"/>
  <c r="D1421" i="2" s="1"/>
  <c r="E1419" i="2"/>
  <c r="C1419" i="2"/>
  <c r="D1420" i="2" s="1"/>
  <c r="E1418" i="2"/>
  <c r="C1418" i="2"/>
  <c r="D1419" i="2" s="1"/>
  <c r="E1417" i="2"/>
  <c r="C1417" i="2"/>
  <c r="E1416" i="2"/>
  <c r="C1416" i="2"/>
  <c r="D1417" i="2" s="1"/>
  <c r="E1415" i="2"/>
  <c r="C1415" i="2"/>
  <c r="D1416" i="2" s="1"/>
  <c r="E1414" i="2"/>
  <c r="C1414" i="2"/>
  <c r="D1415" i="2" s="1"/>
  <c r="E1413" i="2"/>
  <c r="C1413" i="2"/>
  <c r="E1412" i="2"/>
  <c r="C1412" i="2"/>
  <c r="E1411" i="2"/>
  <c r="C1411" i="2"/>
  <c r="D1412" i="2" s="1"/>
  <c r="E1410" i="2"/>
  <c r="C1410" i="2"/>
  <c r="D1411" i="2" s="1"/>
  <c r="E1409" i="2"/>
  <c r="C1409" i="2"/>
  <c r="E1408" i="2"/>
  <c r="C1408" i="2"/>
  <c r="D1409" i="2" s="1"/>
  <c r="E1407" i="2"/>
  <c r="C1407" i="2"/>
  <c r="D1408" i="2" s="1"/>
  <c r="E1406" i="2"/>
  <c r="C1406" i="2"/>
  <c r="D1407" i="2" s="1"/>
  <c r="E1405" i="2"/>
  <c r="C1405" i="2"/>
  <c r="E1404" i="2"/>
  <c r="C1404" i="2"/>
  <c r="D1405" i="2" s="1"/>
  <c r="E1403" i="2"/>
  <c r="C1403" i="2"/>
  <c r="E1402" i="2"/>
  <c r="C1402" i="2"/>
  <c r="D1403" i="2" s="1"/>
  <c r="E1401" i="2"/>
  <c r="C1401" i="2"/>
  <c r="E1400" i="2"/>
  <c r="C1400" i="2"/>
  <c r="D1401" i="2" s="1"/>
  <c r="E1399" i="2"/>
  <c r="C1399" i="2"/>
  <c r="D1400" i="2" s="1"/>
  <c r="E1398" i="2"/>
  <c r="C1398" i="2"/>
  <c r="D1399" i="2" s="1"/>
  <c r="E1397" i="2"/>
  <c r="C1397" i="2"/>
  <c r="E1396" i="2"/>
  <c r="C1396" i="2"/>
  <c r="E1395" i="2"/>
  <c r="C1395" i="2"/>
  <c r="E1394" i="2"/>
  <c r="C1394" i="2"/>
  <c r="D1395" i="2" s="1"/>
  <c r="E1393" i="2"/>
  <c r="C1393" i="2"/>
  <c r="E1392" i="2"/>
  <c r="C1392" i="2"/>
  <c r="D1393" i="2" s="1"/>
  <c r="E1391" i="2"/>
  <c r="C1391" i="2"/>
  <c r="E1390" i="2"/>
  <c r="C1390" i="2"/>
  <c r="D1391" i="2" s="1"/>
  <c r="E1389" i="2"/>
  <c r="C1389" i="2"/>
  <c r="E1388" i="2"/>
  <c r="C1388" i="2"/>
  <c r="D1389" i="2" s="1"/>
  <c r="E1387" i="2"/>
  <c r="C1387" i="2"/>
  <c r="E1386" i="2"/>
  <c r="C1386" i="2"/>
  <c r="D1387" i="2" s="1"/>
  <c r="E1385" i="2"/>
  <c r="C1385" i="2"/>
  <c r="E1384" i="2"/>
  <c r="C1384" i="2"/>
  <c r="D1385" i="2" s="1"/>
  <c r="E1383" i="2"/>
  <c r="C1383" i="2"/>
  <c r="E1382" i="2"/>
  <c r="C1382" i="2"/>
  <c r="D1383" i="2" s="1"/>
  <c r="E1381" i="2"/>
  <c r="C1381" i="2"/>
  <c r="E1380" i="2"/>
  <c r="C1380" i="2"/>
  <c r="D1381" i="2" s="1"/>
  <c r="E1379" i="2"/>
  <c r="C1379" i="2"/>
  <c r="E1378" i="2"/>
  <c r="C1378" i="2"/>
  <c r="D1379" i="2" s="1"/>
  <c r="E1377" i="2"/>
  <c r="C1377" i="2"/>
  <c r="E1376" i="2"/>
  <c r="C1376" i="2"/>
  <c r="D1377" i="2" s="1"/>
  <c r="E1375" i="2"/>
  <c r="C1375" i="2"/>
  <c r="E1374" i="2"/>
  <c r="C1374" i="2"/>
  <c r="D1375" i="2" s="1"/>
  <c r="E1373" i="2"/>
  <c r="C1373" i="2"/>
  <c r="E1372" i="2"/>
  <c r="C1372" i="2"/>
  <c r="D1373" i="2" s="1"/>
  <c r="E1371" i="2"/>
  <c r="C1371" i="2"/>
  <c r="E1370" i="2"/>
  <c r="C1370" i="2"/>
  <c r="D1371" i="2" s="1"/>
  <c r="E1369" i="2"/>
  <c r="C1369" i="2"/>
  <c r="E1368" i="2"/>
  <c r="C1368" i="2"/>
  <c r="D1369" i="2" s="1"/>
  <c r="E1367" i="2"/>
  <c r="C1367" i="2"/>
  <c r="E1366" i="2"/>
  <c r="C1366" i="2"/>
  <c r="D1367" i="2" s="1"/>
  <c r="E1365" i="2"/>
  <c r="C1365" i="2"/>
  <c r="E1364" i="2"/>
  <c r="C1364" i="2"/>
  <c r="D1365" i="2" s="1"/>
  <c r="E1363" i="2"/>
  <c r="C1363" i="2"/>
  <c r="E1362" i="2"/>
  <c r="C1362" i="2"/>
  <c r="D1363" i="2" s="1"/>
  <c r="E1361" i="2"/>
  <c r="C1361" i="2"/>
  <c r="E1360" i="2"/>
  <c r="C1360" i="2"/>
  <c r="D1361" i="2" s="1"/>
  <c r="E1359" i="2"/>
  <c r="C1359" i="2"/>
  <c r="E1358" i="2"/>
  <c r="C1358" i="2"/>
  <c r="D1359" i="2" s="1"/>
  <c r="E1357" i="2"/>
  <c r="C1357" i="2"/>
  <c r="E1356" i="2"/>
  <c r="C1356" i="2"/>
  <c r="D1357" i="2" s="1"/>
  <c r="E1355" i="2"/>
  <c r="C1355" i="2"/>
  <c r="E1354" i="2"/>
  <c r="C1354" i="2"/>
  <c r="D1355" i="2" s="1"/>
  <c r="E1353" i="2"/>
  <c r="C1353" i="2"/>
  <c r="E1352" i="2"/>
  <c r="C1352" i="2"/>
  <c r="D1353" i="2" s="1"/>
  <c r="E1351" i="2"/>
  <c r="C1351" i="2"/>
  <c r="E1350" i="2"/>
  <c r="C1350" i="2"/>
  <c r="D1351" i="2" s="1"/>
  <c r="E1349" i="2"/>
  <c r="C1349" i="2"/>
  <c r="E1348" i="2"/>
  <c r="C1348" i="2"/>
  <c r="D1349" i="2" s="1"/>
  <c r="E1347" i="2"/>
  <c r="C1347" i="2"/>
  <c r="E1346" i="2"/>
  <c r="C1346" i="2"/>
  <c r="D1347" i="2" s="1"/>
  <c r="E1345" i="2"/>
  <c r="C1345" i="2"/>
  <c r="E1344" i="2"/>
  <c r="C1344" i="2"/>
  <c r="D1345" i="2" s="1"/>
  <c r="E1343" i="2"/>
  <c r="C1343" i="2"/>
  <c r="E1342" i="2"/>
  <c r="C1342" i="2"/>
  <c r="D1343" i="2" s="1"/>
  <c r="E1341" i="2"/>
  <c r="C1341" i="2"/>
  <c r="E1340" i="2"/>
  <c r="C1340" i="2"/>
  <c r="D1341" i="2" s="1"/>
  <c r="E1339" i="2"/>
  <c r="C1339" i="2"/>
  <c r="E1338" i="2"/>
  <c r="C1338" i="2"/>
  <c r="D1339" i="2" s="1"/>
  <c r="E1337" i="2"/>
  <c r="C1337" i="2"/>
  <c r="E1336" i="2"/>
  <c r="C1336" i="2"/>
  <c r="D1337" i="2" s="1"/>
  <c r="E1335" i="2"/>
  <c r="C1335" i="2"/>
  <c r="E1334" i="2"/>
  <c r="C1334" i="2"/>
  <c r="D1335" i="2" s="1"/>
  <c r="E1333" i="2"/>
  <c r="C1333" i="2"/>
  <c r="E1332" i="2"/>
  <c r="C1332" i="2"/>
  <c r="E1331" i="2"/>
  <c r="C1331" i="2"/>
  <c r="D1332" i="2" s="1"/>
  <c r="E1330" i="2"/>
  <c r="C1330" i="2"/>
  <c r="D1331" i="2" s="1"/>
  <c r="E1329" i="2"/>
  <c r="C1329" i="2"/>
  <c r="E1328" i="2"/>
  <c r="C1328" i="2"/>
  <c r="E1327" i="2"/>
  <c r="F1328" i="2" s="1"/>
  <c r="C1327" i="2"/>
  <c r="D1328" i="2" s="1"/>
  <c r="E1326" i="2"/>
  <c r="C1326" i="2"/>
  <c r="D1327" i="2" s="1"/>
  <c r="E1325" i="2"/>
  <c r="F1326" i="2" s="1"/>
  <c r="C1325" i="2"/>
  <c r="E1324" i="2"/>
  <c r="C1324" i="2"/>
  <c r="E1323" i="2"/>
  <c r="C1323" i="2"/>
  <c r="E1322" i="2"/>
  <c r="C1322" i="2"/>
  <c r="D1323" i="2" s="1"/>
  <c r="E1321" i="2"/>
  <c r="C1321" i="2"/>
  <c r="D1322" i="2" s="1"/>
  <c r="E1320" i="2"/>
  <c r="C1320" i="2"/>
  <c r="E1319" i="2"/>
  <c r="C1319" i="2"/>
  <c r="D1320" i="2" s="1"/>
  <c r="E1318" i="2"/>
  <c r="C1318" i="2"/>
  <c r="E1317" i="2"/>
  <c r="C1317" i="2"/>
  <c r="E1316" i="2"/>
  <c r="C1316" i="2"/>
  <c r="E1315" i="2"/>
  <c r="C1315" i="2"/>
  <c r="D1316" i="2" s="1"/>
  <c r="E1314" i="2"/>
  <c r="C1314" i="2"/>
  <c r="E1313" i="2"/>
  <c r="C1313" i="2"/>
  <c r="E1312" i="2"/>
  <c r="C1312" i="2"/>
  <c r="E1311" i="2"/>
  <c r="F1312" i="2" s="1"/>
  <c r="C1311" i="2"/>
  <c r="D1312" i="2" s="1"/>
  <c r="E1310" i="2"/>
  <c r="C1310" i="2"/>
  <c r="D1311" i="2" s="1"/>
  <c r="E1309" i="2"/>
  <c r="C1309" i="2"/>
  <c r="E1308" i="2"/>
  <c r="C1308" i="2"/>
  <c r="E1307" i="2"/>
  <c r="C1307" i="2"/>
  <c r="D1308" i="2" s="1"/>
  <c r="E1306" i="2"/>
  <c r="C1306" i="2"/>
  <c r="D1307" i="2" s="1"/>
  <c r="E1305" i="2"/>
  <c r="C1305" i="2"/>
  <c r="E1304" i="2"/>
  <c r="C1304" i="2"/>
  <c r="D1305" i="2" s="1"/>
  <c r="E1303" i="2"/>
  <c r="C1303" i="2"/>
  <c r="D1304" i="2" s="1"/>
  <c r="E1302" i="2"/>
  <c r="C1302" i="2"/>
  <c r="E1301" i="2"/>
  <c r="C1301" i="2"/>
  <c r="E1300" i="2"/>
  <c r="C1300" i="2"/>
  <c r="D1301" i="2" s="1"/>
  <c r="E1299" i="2"/>
  <c r="C1299" i="2"/>
  <c r="D1300" i="2" s="1"/>
  <c r="E1298" i="2"/>
  <c r="C1298" i="2"/>
  <c r="E1297" i="2"/>
  <c r="C1297" i="2"/>
  <c r="E1296" i="2"/>
  <c r="C1296" i="2"/>
  <c r="D1297" i="2" s="1"/>
  <c r="E1295" i="2"/>
  <c r="C1295" i="2"/>
  <c r="D1296" i="2" s="1"/>
  <c r="E1294" i="2"/>
  <c r="C1294" i="2"/>
  <c r="E1293" i="2"/>
  <c r="C1293" i="2"/>
  <c r="E1292" i="2"/>
  <c r="C1292" i="2"/>
  <c r="D1293" i="2" s="1"/>
  <c r="E1291" i="2"/>
  <c r="C1291" i="2"/>
  <c r="D1292" i="2" s="1"/>
  <c r="E1290" i="2"/>
  <c r="C1290" i="2"/>
  <c r="E1289" i="2"/>
  <c r="C1289" i="2"/>
  <c r="E1288" i="2"/>
  <c r="C1288" i="2"/>
  <c r="D1289" i="2" s="1"/>
  <c r="E1287" i="2"/>
  <c r="C1287" i="2"/>
  <c r="D1288" i="2" s="1"/>
  <c r="E1286" i="2"/>
  <c r="C1286" i="2"/>
  <c r="E1285" i="2"/>
  <c r="C1285" i="2"/>
  <c r="E1284" i="2"/>
  <c r="C1284" i="2"/>
  <c r="D1285" i="2" s="1"/>
  <c r="E1283" i="2"/>
  <c r="C1283" i="2"/>
  <c r="D1284" i="2" s="1"/>
  <c r="E1282" i="2"/>
  <c r="C1282" i="2"/>
  <c r="E1281" i="2"/>
  <c r="C1281" i="2"/>
  <c r="E1280" i="2"/>
  <c r="C1280" i="2"/>
  <c r="D1281" i="2" s="1"/>
  <c r="E1279" i="2"/>
  <c r="C1279" i="2"/>
  <c r="D1280" i="2" s="1"/>
  <c r="E1278" i="2"/>
  <c r="C1278" i="2"/>
  <c r="E1277" i="2"/>
  <c r="C1277" i="2"/>
  <c r="E1276" i="2"/>
  <c r="C1276" i="2"/>
  <c r="D1277" i="2" s="1"/>
  <c r="E1275" i="2"/>
  <c r="C1275" i="2"/>
  <c r="D1276" i="2" s="1"/>
  <c r="E1274" i="2"/>
  <c r="C1274" i="2"/>
  <c r="E1273" i="2"/>
  <c r="C1273" i="2"/>
  <c r="E1272" i="2"/>
  <c r="C1272" i="2"/>
  <c r="D1273" i="2" s="1"/>
  <c r="E1271" i="2"/>
  <c r="C1271" i="2"/>
  <c r="D1272" i="2" s="1"/>
  <c r="E1270" i="2"/>
  <c r="C1270" i="2"/>
  <c r="E1269" i="2"/>
  <c r="C1269" i="2"/>
  <c r="E1268" i="2"/>
  <c r="C1268" i="2"/>
  <c r="D1269" i="2" s="1"/>
  <c r="E1267" i="2"/>
  <c r="C1267" i="2"/>
  <c r="D1268" i="2" s="1"/>
  <c r="E1266" i="2"/>
  <c r="C1266" i="2"/>
  <c r="E1265" i="2"/>
  <c r="C1265" i="2"/>
  <c r="E1264" i="2"/>
  <c r="C1264" i="2"/>
  <c r="D1265" i="2" s="1"/>
  <c r="E1263" i="2"/>
  <c r="C1263" i="2"/>
  <c r="D1264" i="2" s="1"/>
  <c r="E1262" i="2"/>
  <c r="C1262" i="2"/>
  <c r="E1261" i="2"/>
  <c r="C1261" i="2"/>
  <c r="E1260" i="2"/>
  <c r="C1260" i="2"/>
  <c r="D1261" i="2" s="1"/>
  <c r="E1259" i="2"/>
  <c r="C1259" i="2"/>
  <c r="D1260" i="2" s="1"/>
  <c r="E1258" i="2"/>
  <c r="C1258" i="2"/>
  <c r="E1257" i="2"/>
  <c r="C1257" i="2"/>
  <c r="E1256" i="2"/>
  <c r="C1256" i="2"/>
  <c r="D1257" i="2" s="1"/>
  <c r="E1255" i="2"/>
  <c r="C1255" i="2"/>
  <c r="D1256" i="2" s="1"/>
  <c r="E1254" i="2"/>
  <c r="C1254" i="2"/>
  <c r="E1253" i="2"/>
  <c r="C1253" i="2"/>
  <c r="E1252" i="2"/>
  <c r="C1252" i="2"/>
  <c r="D1253" i="2" s="1"/>
  <c r="E1251" i="2"/>
  <c r="C1251" i="2"/>
  <c r="D1252" i="2" s="1"/>
  <c r="E1250" i="2"/>
  <c r="C1250" i="2"/>
  <c r="E1249" i="2"/>
  <c r="C1249" i="2"/>
  <c r="E1248" i="2"/>
  <c r="C1248" i="2"/>
  <c r="D1249" i="2" s="1"/>
  <c r="E1247" i="2"/>
  <c r="C1247" i="2"/>
  <c r="D1248" i="2" s="1"/>
  <c r="E1246" i="2"/>
  <c r="C1246" i="2"/>
  <c r="E1245" i="2"/>
  <c r="C1245" i="2"/>
  <c r="E1244" i="2"/>
  <c r="C1244" i="2"/>
  <c r="D1245" i="2" s="1"/>
  <c r="E1243" i="2"/>
  <c r="C1243" i="2"/>
  <c r="D1244" i="2" s="1"/>
  <c r="E1242" i="2"/>
  <c r="C1242" i="2"/>
  <c r="E1241" i="2"/>
  <c r="C1241" i="2"/>
  <c r="E1240" i="2"/>
  <c r="C1240" i="2"/>
  <c r="D1241" i="2" s="1"/>
  <c r="E1239" i="2"/>
  <c r="C1239" i="2"/>
  <c r="D1240" i="2" s="1"/>
  <c r="E1238" i="2"/>
  <c r="C1238" i="2"/>
  <c r="E1237" i="2"/>
  <c r="C1237" i="2"/>
  <c r="E1236" i="2"/>
  <c r="C1236" i="2"/>
  <c r="D1237" i="2" s="1"/>
  <c r="E1235" i="2"/>
  <c r="C1235" i="2"/>
  <c r="D1236" i="2" s="1"/>
  <c r="E1234" i="2"/>
  <c r="C1234" i="2"/>
  <c r="E1233" i="2"/>
  <c r="C1233" i="2"/>
  <c r="E1232" i="2"/>
  <c r="C1232" i="2"/>
  <c r="D1233" i="2" s="1"/>
  <c r="E1231" i="2"/>
  <c r="C1231" i="2"/>
  <c r="D1232" i="2" s="1"/>
  <c r="E1230" i="2"/>
  <c r="C1230" i="2"/>
  <c r="E1229" i="2"/>
  <c r="C1229" i="2"/>
  <c r="E1228" i="2"/>
  <c r="C1228" i="2"/>
  <c r="D1229" i="2" s="1"/>
  <c r="E1227" i="2"/>
  <c r="C1227" i="2"/>
  <c r="D1228" i="2" s="1"/>
  <c r="E1226" i="2"/>
  <c r="C1226" i="2"/>
  <c r="E1225" i="2"/>
  <c r="C1225" i="2"/>
  <c r="E1224" i="2"/>
  <c r="C1224" i="2"/>
  <c r="D1225" i="2" s="1"/>
  <c r="E1223" i="2"/>
  <c r="C1223" i="2"/>
  <c r="D1224" i="2" s="1"/>
  <c r="E1222" i="2"/>
  <c r="C1222" i="2"/>
  <c r="E1221" i="2"/>
  <c r="C1221" i="2"/>
  <c r="E1220" i="2"/>
  <c r="C1220" i="2"/>
  <c r="D1221" i="2" s="1"/>
  <c r="E1219" i="2"/>
  <c r="C1219" i="2"/>
  <c r="D1220" i="2" s="1"/>
  <c r="E1218" i="2"/>
  <c r="C1218" i="2"/>
  <c r="E1217" i="2"/>
  <c r="C1217" i="2"/>
  <c r="E1216" i="2"/>
  <c r="C1216" i="2"/>
  <c r="D1217" i="2" s="1"/>
  <c r="E1215" i="2"/>
  <c r="C1215" i="2"/>
  <c r="D1216" i="2" s="1"/>
  <c r="E1214" i="2"/>
  <c r="C1214" i="2"/>
  <c r="E1213" i="2"/>
  <c r="C1213" i="2"/>
  <c r="E1212" i="2"/>
  <c r="C1212" i="2"/>
  <c r="D1213" i="2" s="1"/>
  <c r="E1211" i="2"/>
  <c r="C1211" i="2"/>
  <c r="D1212" i="2" s="1"/>
  <c r="E1210" i="2"/>
  <c r="C1210" i="2"/>
  <c r="E1209" i="2"/>
  <c r="C1209" i="2"/>
  <c r="E1208" i="2"/>
  <c r="C1208" i="2"/>
  <c r="D1209" i="2" s="1"/>
  <c r="E1207" i="2"/>
  <c r="C1207" i="2"/>
  <c r="D1208" i="2" s="1"/>
  <c r="E1206" i="2"/>
  <c r="C1206" i="2"/>
  <c r="E1205" i="2"/>
  <c r="C1205" i="2"/>
  <c r="E1204" i="2"/>
  <c r="C1204" i="2"/>
  <c r="D1205" i="2" s="1"/>
  <c r="E1203" i="2"/>
  <c r="C1203" i="2"/>
  <c r="D1204" i="2" s="1"/>
  <c r="E1202" i="2"/>
  <c r="C1202" i="2"/>
  <c r="E1201" i="2"/>
  <c r="C1201" i="2"/>
  <c r="E1200" i="2"/>
  <c r="C1200" i="2"/>
  <c r="D1201" i="2" s="1"/>
  <c r="E1199" i="2"/>
  <c r="C1199" i="2"/>
  <c r="D1200" i="2" s="1"/>
  <c r="E1198" i="2"/>
  <c r="C1198" i="2"/>
  <c r="D1199" i="2" s="1"/>
  <c r="E1197" i="2"/>
  <c r="C1197" i="2"/>
  <c r="D1198" i="2" s="1"/>
  <c r="E1196" i="2"/>
  <c r="C1196" i="2"/>
  <c r="E1195" i="2"/>
  <c r="C1195" i="2"/>
  <c r="D1196" i="2" s="1"/>
  <c r="E1194" i="2"/>
  <c r="C1194" i="2"/>
  <c r="D1195" i="2" s="1"/>
  <c r="E1193" i="2"/>
  <c r="C1193" i="2"/>
  <c r="E1192" i="2"/>
  <c r="C1192" i="2"/>
  <c r="E1191" i="2"/>
  <c r="C1191" i="2"/>
  <c r="D1192" i="2" s="1"/>
  <c r="E1190" i="2"/>
  <c r="C1190" i="2"/>
  <c r="E1189" i="2"/>
  <c r="C1189" i="2"/>
  <c r="D1190" i="2" s="1"/>
  <c r="E1188" i="2"/>
  <c r="C1188" i="2"/>
  <c r="E1187" i="2"/>
  <c r="C1187" i="2"/>
  <c r="D1188" i="2" s="1"/>
  <c r="E1186" i="2"/>
  <c r="C1186" i="2"/>
  <c r="E1185" i="2"/>
  <c r="C1185" i="2"/>
  <c r="E1184" i="2"/>
  <c r="C1184" i="2"/>
  <c r="D1185" i="2" s="1"/>
  <c r="E1183" i="2"/>
  <c r="C1183" i="2"/>
  <c r="D1184" i="2" s="1"/>
  <c r="E1182" i="2"/>
  <c r="C1182" i="2"/>
  <c r="E1181" i="2"/>
  <c r="C1181" i="2"/>
  <c r="D1182" i="2" s="1"/>
  <c r="E1180" i="2"/>
  <c r="C1180" i="2"/>
  <c r="E1179" i="2"/>
  <c r="C1179" i="2"/>
  <c r="D1180" i="2" s="1"/>
  <c r="E1178" i="2"/>
  <c r="C1178" i="2"/>
  <c r="D1179" i="2" s="1"/>
  <c r="E1177" i="2"/>
  <c r="C1177" i="2"/>
  <c r="E1176" i="2"/>
  <c r="C1176" i="2"/>
  <c r="D1177" i="2" s="1"/>
  <c r="E1175" i="2"/>
  <c r="C1175" i="2"/>
  <c r="D1176" i="2" s="1"/>
  <c r="E1174" i="2"/>
  <c r="C1174" i="2"/>
  <c r="E1173" i="2"/>
  <c r="C1173" i="2"/>
  <c r="D1174" i="2" s="1"/>
  <c r="E1172" i="2"/>
  <c r="C1172" i="2"/>
  <c r="E1171" i="2"/>
  <c r="C1171" i="2"/>
  <c r="D1172" i="2" s="1"/>
  <c r="E1170" i="2"/>
  <c r="C1170" i="2"/>
  <c r="D1171" i="2" s="1"/>
  <c r="E1169" i="2"/>
  <c r="C1169" i="2"/>
  <c r="E1168" i="2"/>
  <c r="C1168" i="2"/>
  <c r="D1169" i="2" s="1"/>
  <c r="E1167" i="2"/>
  <c r="C1167" i="2"/>
  <c r="D1168" i="2" s="1"/>
  <c r="E1166" i="2"/>
  <c r="C1166" i="2"/>
  <c r="E1165" i="2"/>
  <c r="C1165" i="2"/>
  <c r="D1166" i="2" s="1"/>
  <c r="E1164" i="2"/>
  <c r="C1164" i="2"/>
  <c r="E1163" i="2"/>
  <c r="C1163" i="2"/>
  <c r="D1164" i="2" s="1"/>
  <c r="E1162" i="2"/>
  <c r="C1162" i="2"/>
  <c r="D1163" i="2" s="1"/>
  <c r="E1161" i="2"/>
  <c r="C1161" i="2"/>
  <c r="E1160" i="2"/>
  <c r="C1160" i="2"/>
  <c r="E1159" i="2"/>
  <c r="C1159" i="2"/>
  <c r="E1158" i="2"/>
  <c r="C1158" i="2"/>
  <c r="E1157" i="2"/>
  <c r="C1157" i="2"/>
  <c r="D1158" i="2" s="1"/>
  <c r="E1156" i="2"/>
  <c r="C1156" i="2"/>
  <c r="E1155" i="2"/>
  <c r="C1155" i="2"/>
  <c r="D1156" i="2" s="1"/>
  <c r="E1154" i="2"/>
  <c r="C1154" i="2"/>
  <c r="D1155" i="2" s="1"/>
  <c r="E1153" i="2"/>
  <c r="C1153" i="2"/>
  <c r="E1152" i="2"/>
  <c r="C1152" i="2"/>
  <c r="D1153" i="2" s="1"/>
  <c r="E1151" i="2"/>
  <c r="C1151" i="2"/>
  <c r="D1152" i="2" s="1"/>
  <c r="E1150" i="2"/>
  <c r="C1150" i="2"/>
  <c r="E1149" i="2"/>
  <c r="C1149" i="2"/>
  <c r="D1150" i="2" s="1"/>
  <c r="E1148" i="2"/>
  <c r="C1148" i="2"/>
  <c r="E1147" i="2"/>
  <c r="C1147" i="2"/>
  <c r="D1148" i="2" s="1"/>
  <c r="E1146" i="2"/>
  <c r="C1146" i="2"/>
  <c r="D1147" i="2" s="1"/>
  <c r="E1145" i="2"/>
  <c r="C1145" i="2"/>
  <c r="E1144" i="2"/>
  <c r="C1144" i="2"/>
  <c r="E1143" i="2"/>
  <c r="C1143" i="2"/>
  <c r="D1144" i="2" s="1"/>
  <c r="E1142" i="2"/>
  <c r="C1142" i="2"/>
  <c r="D1143" i="2" s="1"/>
  <c r="E1141" i="2"/>
  <c r="C1141" i="2"/>
  <c r="E1140" i="2"/>
  <c r="C1140" i="2"/>
  <c r="E1139" i="2"/>
  <c r="C1139" i="2"/>
  <c r="D1140" i="2" s="1"/>
  <c r="E1138" i="2"/>
  <c r="C1138" i="2"/>
  <c r="D1139" i="2" s="1"/>
  <c r="E1137" i="2"/>
  <c r="C1137" i="2"/>
  <c r="E1136" i="2"/>
  <c r="C1136" i="2"/>
  <c r="E1135" i="2"/>
  <c r="C1135" i="2"/>
  <c r="D1136" i="2" s="1"/>
  <c r="E1134" i="2"/>
  <c r="C1134" i="2"/>
  <c r="D1135" i="2" s="1"/>
  <c r="E1133" i="2"/>
  <c r="C1133" i="2"/>
  <c r="E1132" i="2"/>
  <c r="C1132" i="2"/>
  <c r="E1131" i="2"/>
  <c r="C1131" i="2"/>
  <c r="D1132" i="2" s="1"/>
  <c r="E1130" i="2"/>
  <c r="C1130" i="2"/>
  <c r="D1131" i="2" s="1"/>
  <c r="E1129" i="2"/>
  <c r="C1129" i="2"/>
  <c r="D1128" i="2" s="1"/>
  <c r="E1128" i="2"/>
  <c r="C1128" i="2"/>
  <c r="E1127" i="2"/>
  <c r="C1127" i="2"/>
  <c r="E1126" i="2"/>
  <c r="C1126" i="2"/>
  <c r="D1127" i="2" s="1"/>
  <c r="E1125" i="2"/>
  <c r="C1125" i="2"/>
  <c r="E1124" i="2"/>
  <c r="C1124" i="2"/>
  <c r="E1123" i="2"/>
  <c r="C1123" i="2"/>
  <c r="D1124" i="2" s="1"/>
  <c r="E1122" i="2"/>
  <c r="C1122" i="2"/>
  <c r="D1123" i="2" s="1"/>
  <c r="E1121" i="2"/>
  <c r="C1121" i="2"/>
  <c r="E1120" i="2"/>
  <c r="C1120" i="2"/>
  <c r="E1119" i="2"/>
  <c r="C1119" i="2"/>
  <c r="D1120" i="2" s="1"/>
  <c r="E1118" i="2"/>
  <c r="C1118" i="2"/>
  <c r="D1119" i="2" s="1"/>
  <c r="E1117" i="2"/>
  <c r="C1117" i="2"/>
  <c r="E1116" i="2"/>
  <c r="C1116" i="2"/>
  <c r="E1115" i="2"/>
  <c r="C1115" i="2"/>
  <c r="D1116" i="2" s="1"/>
  <c r="E1114" i="2"/>
  <c r="C1114" i="2"/>
  <c r="D1115" i="2" s="1"/>
  <c r="E1113" i="2"/>
  <c r="C1113" i="2"/>
  <c r="E1112" i="2"/>
  <c r="C1112" i="2"/>
  <c r="E1111" i="2"/>
  <c r="C1111" i="2"/>
  <c r="D1112" i="2" s="1"/>
  <c r="E1110" i="2"/>
  <c r="C1110" i="2"/>
  <c r="D1111" i="2" s="1"/>
  <c r="E1109" i="2"/>
  <c r="C1109" i="2"/>
  <c r="E1108" i="2"/>
  <c r="C1108" i="2"/>
  <c r="E1107" i="2"/>
  <c r="C1107" i="2"/>
  <c r="D1108" i="2" s="1"/>
  <c r="E1106" i="2"/>
  <c r="C1106" i="2"/>
  <c r="D1107" i="2" s="1"/>
  <c r="E1105" i="2"/>
  <c r="C1105" i="2"/>
  <c r="E1104" i="2"/>
  <c r="C1104" i="2"/>
  <c r="E1103" i="2"/>
  <c r="C1103" i="2"/>
  <c r="D1104" i="2" s="1"/>
  <c r="E1102" i="2"/>
  <c r="C1102" i="2"/>
  <c r="D1103" i="2" s="1"/>
  <c r="E1101" i="2"/>
  <c r="C1101" i="2"/>
  <c r="E1100" i="2"/>
  <c r="C1100" i="2"/>
  <c r="E1099" i="2"/>
  <c r="C1099" i="2"/>
  <c r="D1100" i="2" s="1"/>
  <c r="E1098" i="2"/>
  <c r="C1098" i="2"/>
  <c r="D1099" i="2" s="1"/>
  <c r="E1097" i="2"/>
  <c r="C1097" i="2"/>
  <c r="E1096" i="2"/>
  <c r="C1096" i="2"/>
  <c r="E1095" i="2"/>
  <c r="C1095" i="2"/>
  <c r="D1096" i="2" s="1"/>
  <c r="E1094" i="2"/>
  <c r="C1094" i="2"/>
  <c r="D1095" i="2" s="1"/>
  <c r="E1093" i="2"/>
  <c r="C1093" i="2"/>
  <c r="E1092" i="2"/>
  <c r="C1092" i="2"/>
  <c r="E1091" i="2"/>
  <c r="C1091" i="2"/>
  <c r="D1092" i="2" s="1"/>
  <c r="E1090" i="2"/>
  <c r="C1090" i="2"/>
  <c r="D1091" i="2" s="1"/>
  <c r="E1089" i="2"/>
  <c r="C1089" i="2"/>
  <c r="E1088" i="2"/>
  <c r="C1088" i="2"/>
  <c r="E1087" i="2"/>
  <c r="C1087" i="2"/>
  <c r="D1088" i="2" s="1"/>
  <c r="E1086" i="2"/>
  <c r="C1086" i="2"/>
  <c r="D1087" i="2" s="1"/>
  <c r="E1085" i="2"/>
  <c r="C1085" i="2"/>
  <c r="E1084" i="2"/>
  <c r="C1084" i="2"/>
  <c r="E1083" i="2"/>
  <c r="C1083" i="2"/>
  <c r="D1084" i="2" s="1"/>
  <c r="E1082" i="2"/>
  <c r="C1082" i="2"/>
  <c r="D1083" i="2" s="1"/>
  <c r="E1081" i="2"/>
  <c r="C1081" i="2"/>
  <c r="E1080" i="2"/>
  <c r="C1080" i="2"/>
  <c r="E1079" i="2"/>
  <c r="C1079" i="2"/>
  <c r="D1080" i="2" s="1"/>
  <c r="E1078" i="2"/>
  <c r="C1078" i="2"/>
  <c r="D1079" i="2" s="1"/>
  <c r="E1077" i="2"/>
  <c r="C1077" i="2"/>
  <c r="E1076" i="2"/>
  <c r="C1076" i="2"/>
  <c r="D1077" i="2" s="1"/>
  <c r="E1075" i="2"/>
  <c r="C1075" i="2"/>
  <c r="D1076" i="2" s="1"/>
  <c r="E1074" i="2"/>
  <c r="C1074" i="2"/>
  <c r="D1075" i="2" s="1"/>
  <c r="E1073" i="2"/>
  <c r="C1073" i="2"/>
  <c r="E1072" i="2"/>
  <c r="C1072" i="2"/>
  <c r="D1073" i="2" s="1"/>
  <c r="E1071" i="2"/>
  <c r="C1071" i="2"/>
  <c r="D1072" i="2" s="1"/>
  <c r="E1070" i="2"/>
  <c r="C1070" i="2"/>
  <c r="D1071" i="2" s="1"/>
  <c r="E1069" i="2"/>
  <c r="C1069" i="2"/>
  <c r="E1068" i="2"/>
  <c r="C1068" i="2"/>
  <c r="D1069" i="2" s="1"/>
  <c r="E1067" i="2"/>
  <c r="C1067" i="2"/>
  <c r="D1068" i="2" s="1"/>
  <c r="E1066" i="2"/>
  <c r="C1066" i="2"/>
  <c r="D1067" i="2" s="1"/>
  <c r="E1065" i="2"/>
  <c r="C1065" i="2"/>
  <c r="E1064" i="2"/>
  <c r="C1064" i="2"/>
  <c r="D1065" i="2" s="1"/>
  <c r="E1063" i="2"/>
  <c r="C1063" i="2"/>
  <c r="D1064" i="2" s="1"/>
  <c r="E1062" i="2"/>
  <c r="C1062" i="2"/>
  <c r="D1063" i="2" s="1"/>
  <c r="E1061" i="2"/>
  <c r="C1061" i="2"/>
  <c r="E1060" i="2"/>
  <c r="C1060" i="2"/>
  <c r="D1061" i="2" s="1"/>
  <c r="E1059" i="2"/>
  <c r="C1059" i="2"/>
  <c r="D1060" i="2" s="1"/>
  <c r="E1058" i="2"/>
  <c r="C1058" i="2"/>
  <c r="D1059" i="2" s="1"/>
  <c r="E1057" i="2"/>
  <c r="C1057" i="2"/>
  <c r="E1056" i="2"/>
  <c r="C1056" i="2"/>
  <c r="D1057" i="2" s="1"/>
  <c r="E1055" i="2"/>
  <c r="C1055" i="2"/>
  <c r="D1056" i="2" s="1"/>
  <c r="E1054" i="2"/>
  <c r="C1054" i="2"/>
  <c r="D1055" i="2" s="1"/>
  <c r="E1053" i="2"/>
  <c r="C1053" i="2"/>
  <c r="E1052" i="2"/>
  <c r="C1052" i="2"/>
  <c r="D1053" i="2" s="1"/>
  <c r="E1051" i="2"/>
  <c r="C1051" i="2"/>
  <c r="D1052" i="2" s="1"/>
  <c r="E1050" i="2"/>
  <c r="C1050" i="2"/>
  <c r="E1049" i="2"/>
  <c r="C1049" i="2"/>
  <c r="D1050" i="2" s="1"/>
  <c r="E1048" i="2"/>
  <c r="C1048" i="2"/>
  <c r="D1049" i="2" s="1"/>
  <c r="E1047" i="2"/>
  <c r="C1047" i="2"/>
  <c r="D1048" i="2" s="1"/>
  <c r="E1046" i="2"/>
  <c r="C1046" i="2"/>
  <c r="E1045" i="2"/>
  <c r="C1045" i="2"/>
  <c r="D1046" i="2" s="1"/>
  <c r="E1044" i="2"/>
  <c r="C1044" i="2"/>
  <c r="D1045" i="2" s="1"/>
  <c r="E1043" i="2"/>
  <c r="C1043" i="2"/>
  <c r="D1044" i="2" s="1"/>
  <c r="E1042" i="2"/>
  <c r="C1042" i="2"/>
  <c r="E1041" i="2"/>
  <c r="C1041" i="2"/>
  <c r="D1042" i="2" s="1"/>
  <c r="E1040" i="2"/>
  <c r="C1040" i="2"/>
  <c r="D1041" i="2" s="1"/>
  <c r="E1039" i="2"/>
  <c r="C1039" i="2"/>
  <c r="D1040" i="2" s="1"/>
  <c r="E1038" i="2"/>
  <c r="C1038" i="2"/>
  <c r="E1037" i="2"/>
  <c r="C1037" i="2"/>
  <c r="D1038" i="2" s="1"/>
  <c r="E1036" i="2"/>
  <c r="C1036" i="2"/>
  <c r="D1037" i="2" s="1"/>
  <c r="E1035" i="2"/>
  <c r="C1035" i="2"/>
  <c r="D1036" i="2" s="1"/>
  <c r="E1034" i="2"/>
  <c r="C1034" i="2"/>
  <c r="E1033" i="2"/>
  <c r="C1033" i="2"/>
  <c r="D1034" i="2" s="1"/>
  <c r="E1032" i="2"/>
  <c r="C1032" i="2"/>
  <c r="D1033" i="2" s="1"/>
  <c r="E1031" i="2"/>
  <c r="C1031" i="2"/>
  <c r="E1030" i="2"/>
  <c r="C1030" i="2"/>
  <c r="D1031" i="2" s="1"/>
  <c r="E1029" i="2"/>
  <c r="C1029" i="2"/>
  <c r="D1030" i="2" s="1"/>
  <c r="E1028" i="2"/>
  <c r="C1028" i="2"/>
  <c r="D1029" i="2" s="1"/>
  <c r="E1027" i="2"/>
  <c r="C1027" i="2"/>
  <c r="E1026" i="2"/>
  <c r="C1026" i="2"/>
  <c r="D1027" i="2" s="1"/>
  <c r="E1025" i="2"/>
  <c r="C1025" i="2"/>
  <c r="D1026" i="2" s="1"/>
  <c r="E1024" i="2"/>
  <c r="C1024" i="2"/>
  <c r="D1025" i="2" s="1"/>
  <c r="E1023" i="2"/>
  <c r="C1023" i="2"/>
  <c r="E1022" i="2"/>
  <c r="C1022" i="2"/>
  <c r="D1023" i="2" s="1"/>
  <c r="E1021" i="2"/>
  <c r="C1021" i="2"/>
  <c r="D1022" i="2" s="1"/>
  <c r="E1020" i="2"/>
  <c r="C1020" i="2"/>
  <c r="D1021" i="2" s="1"/>
  <c r="E1019" i="2"/>
  <c r="C1019" i="2"/>
  <c r="E1018" i="2"/>
  <c r="C1018" i="2"/>
  <c r="D1019" i="2" s="1"/>
  <c r="E1017" i="2"/>
  <c r="C1017" i="2"/>
  <c r="D1018" i="2" s="1"/>
  <c r="E1016" i="2"/>
  <c r="C1016" i="2"/>
  <c r="D1017" i="2" s="1"/>
  <c r="E1015" i="2"/>
  <c r="C1015" i="2"/>
  <c r="E1014" i="2"/>
  <c r="C1014" i="2"/>
  <c r="D1015" i="2" s="1"/>
  <c r="E1013" i="2"/>
  <c r="C1013" i="2"/>
  <c r="D1014" i="2" s="1"/>
  <c r="E1012" i="2"/>
  <c r="C1012" i="2"/>
  <c r="D1013" i="2" s="1"/>
  <c r="E1011" i="2"/>
  <c r="C1011" i="2"/>
  <c r="E1010" i="2"/>
  <c r="C1010" i="2"/>
  <c r="D1011" i="2" s="1"/>
  <c r="E1009" i="2"/>
  <c r="C1009" i="2"/>
  <c r="D1010" i="2" s="1"/>
  <c r="E1008" i="2"/>
  <c r="C1008" i="2"/>
  <c r="D1009" i="2" s="1"/>
  <c r="E1007" i="2"/>
  <c r="C1007" i="2"/>
  <c r="E1006" i="2"/>
  <c r="C1006" i="2"/>
  <c r="D1007" i="2" s="1"/>
  <c r="E1005" i="2"/>
  <c r="C1005" i="2"/>
  <c r="D1006" i="2" s="1"/>
  <c r="E1004" i="2"/>
  <c r="C1004" i="2"/>
  <c r="D1005" i="2" s="1"/>
  <c r="E1003" i="2"/>
  <c r="C1003" i="2"/>
  <c r="E1002" i="2"/>
  <c r="C1002" i="2"/>
  <c r="D1003" i="2" s="1"/>
  <c r="E1001" i="2"/>
  <c r="C1001" i="2"/>
  <c r="D1002" i="2" s="1"/>
  <c r="E1000" i="2"/>
  <c r="C1000" i="2"/>
  <c r="D1001" i="2" s="1"/>
  <c r="E999" i="2"/>
  <c r="C999" i="2"/>
  <c r="E998" i="2"/>
  <c r="C998" i="2"/>
  <c r="D999" i="2" s="1"/>
  <c r="E997" i="2"/>
  <c r="C997" i="2"/>
  <c r="D998" i="2" s="1"/>
  <c r="E996" i="2"/>
  <c r="C996" i="2"/>
  <c r="D997" i="2" s="1"/>
  <c r="E995" i="2"/>
  <c r="C995" i="2"/>
  <c r="E994" i="2"/>
  <c r="C994" i="2"/>
  <c r="D995" i="2" s="1"/>
  <c r="E993" i="2"/>
  <c r="C993" i="2"/>
  <c r="D994" i="2" s="1"/>
  <c r="E992" i="2"/>
  <c r="C992" i="2"/>
  <c r="D993" i="2" s="1"/>
  <c r="E991" i="2"/>
  <c r="C991" i="2"/>
  <c r="E990" i="2"/>
  <c r="C990" i="2"/>
  <c r="D991" i="2" s="1"/>
  <c r="E989" i="2"/>
  <c r="C989" i="2"/>
  <c r="D990" i="2" s="1"/>
  <c r="E988" i="2"/>
  <c r="C988" i="2"/>
  <c r="D989" i="2" s="1"/>
  <c r="E987" i="2"/>
  <c r="C987" i="2"/>
  <c r="E986" i="2"/>
  <c r="C986" i="2"/>
  <c r="D987" i="2" s="1"/>
  <c r="E985" i="2"/>
  <c r="C985" i="2"/>
  <c r="D986" i="2" s="1"/>
  <c r="E984" i="2"/>
  <c r="C984" i="2"/>
  <c r="D985" i="2" s="1"/>
  <c r="E983" i="2"/>
  <c r="C983" i="2"/>
  <c r="E982" i="2"/>
  <c r="C982" i="2"/>
  <c r="D983" i="2" s="1"/>
  <c r="E981" i="2"/>
  <c r="C981" i="2"/>
  <c r="D982" i="2" s="1"/>
  <c r="E980" i="2"/>
  <c r="C980" i="2"/>
  <c r="D981" i="2" s="1"/>
  <c r="E979" i="2"/>
  <c r="C979" i="2"/>
  <c r="E978" i="2"/>
  <c r="C978" i="2"/>
  <c r="D979" i="2" s="1"/>
  <c r="E977" i="2"/>
  <c r="C977" i="2"/>
  <c r="D978" i="2" s="1"/>
  <c r="E976" i="2"/>
  <c r="C976" i="2"/>
  <c r="D977" i="2" s="1"/>
  <c r="E975" i="2"/>
  <c r="C975" i="2"/>
  <c r="E974" i="2"/>
  <c r="C974" i="2"/>
  <c r="D975" i="2" s="1"/>
  <c r="E973" i="2"/>
  <c r="C973" i="2"/>
  <c r="D974" i="2" s="1"/>
  <c r="E972" i="2"/>
  <c r="C972" i="2"/>
  <c r="D973" i="2" s="1"/>
  <c r="E971" i="2"/>
  <c r="C971" i="2"/>
  <c r="E970" i="2"/>
  <c r="C970" i="2"/>
  <c r="D971" i="2" s="1"/>
  <c r="E969" i="2"/>
  <c r="C969" i="2"/>
  <c r="D970" i="2" s="1"/>
  <c r="E968" i="2"/>
  <c r="C968" i="2"/>
  <c r="D969" i="2" s="1"/>
  <c r="E967" i="2"/>
  <c r="C967" i="2"/>
  <c r="E966" i="2"/>
  <c r="C966" i="2"/>
  <c r="D967" i="2" s="1"/>
  <c r="E965" i="2"/>
  <c r="C965" i="2"/>
  <c r="D966" i="2" s="1"/>
  <c r="E964" i="2"/>
  <c r="C964" i="2"/>
  <c r="D965" i="2" s="1"/>
  <c r="E963" i="2"/>
  <c r="C963" i="2"/>
  <c r="E962" i="2"/>
  <c r="C962" i="2"/>
  <c r="E961" i="2"/>
  <c r="C961" i="2"/>
  <c r="D962" i="2" s="1"/>
  <c r="E960" i="2"/>
  <c r="C960" i="2"/>
  <c r="D961" i="2" s="1"/>
  <c r="E959" i="2"/>
  <c r="C959" i="2"/>
  <c r="E958" i="2"/>
  <c r="C958" i="2"/>
  <c r="D959" i="2" s="1"/>
  <c r="E957" i="2"/>
  <c r="C957" i="2"/>
  <c r="D958" i="2" s="1"/>
  <c r="E956" i="2"/>
  <c r="C956" i="2"/>
  <c r="D957" i="2" s="1"/>
  <c r="E955" i="2"/>
  <c r="C955" i="2"/>
  <c r="E954" i="2"/>
  <c r="C954" i="2"/>
  <c r="D955" i="2" s="1"/>
  <c r="E953" i="2"/>
  <c r="C953" i="2"/>
  <c r="D954" i="2" s="1"/>
  <c r="E952" i="2"/>
  <c r="C952" i="2"/>
  <c r="D953" i="2" s="1"/>
  <c r="E951" i="2"/>
  <c r="C951" i="2"/>
  <c r="E950" i="2"/>
  <c r="C950" i="2"/>
  <c r="E949" i="2"/>
  <c r="C949" i="2"/>
  <c r="D950" i="2" s="1"/>
  <c r="E948" i="2"/>
  <c r="C948" i="2"/>
  <c r="D949" i="2" s="1"/>
  <c r="E947" i="2"/>
  <c r="C947" i="2"/>
  <c r="E946" i="2"/>
  <c r="C946" i="2"/>
  <c r="E945" i="2"/>
  <c r="C945" i="2"/>
  <c r="D946" i="2" s="1"/>
  <c r="E944" i="2"/>
  <c r="C944" i="2"/>
  <c r="E943" i="2"/>
  <c r="C943" i="2"/>
  <c r="D944" i="2" s="1"/>
  <c r="E942" i="2"/>
  <c r="C942" i="2"/>
  <c r="E941" i="2"/>
  <c r="C941" i="2"/>
  <c r="E940" i="2"/>
  <c r="C940" i="2"/>
  <c r="D941" i="2" s="1"/>
  <c r="E939" i="2"/>
  <c r="C939" i="2"/>
  <c r="D940" i="2" s="1"/>
  <c r="E938" i="2"/>
  <c r="C938" i="2"/>
  <c r="E937" i="2"/>
  <c r="C937" i="2"/>
  <c r="E936" i="2"/>
  <c r="C936" i="2"/>
  <c r="D937" i="2" s="1"/>
  <c r="E935" i="2"/>
  <c r="C935" i="2"/>
  <c r="E934" i="2"/>
  <c r="C934" i="2"/>
  <c r="E933" i="2"/>
  <c r="C933" i="2"/>
  <c r="D934" i="2" s="1"/>
  <c r="E932" i="2"/>
  <c r="C932" i="2"/>
  <c r="D933" i="2" s="1"/>
  <c r="E931" i="2"/>
  <c r="C931" i="2"/>
  <c r="E930" i="2"/>
  <c r="C930" i="2"/>
  <c r="E929" i="2"/>
  <c r="C929" i="2"/>
  <c r="D930" i="2" s="1"/>
  <c r="E928" i="2"/>
  <c r="C928" i="2"/>
  <c r="E927" i="2"/>
  <c r="C927" i="2"/>
  <c r="D928" i="2" s="1"/>
  <c r="E926" i="2"/>
  <c r="C926" i="2"/>
  <c r="E925" i="2"/>
  <c r="C925" i="2"/>
  <c r="E924" i="2"/>
  <c r="C924" i="2"/>
  <c r="D925" i="2" s="1"/>
  <c r="E923" i="2"/>
  <c r="C923" i="2"/>
  <c r="D924" i="2" s="1"/>
  <c r="E922" i="2"/>
  <c r="C922" i="2"/>
  <c r="E921" i="2"/>
  <c r="C921" i="2"/>
  <c r="D922" i="2" s="1"/>
  <c r="E920" i="2"/>
  <c r="C920" i="2"/>
  <c r="D921" i="2" s="1"/>
  <c r="E919" i="2"/>
  <c r="C919" i="2"/>
  <c r="E918" i="2"/>
  <c r="C918" i="2"/>
  <c r="E917" i="2"/>
  <c r="C917" i="2"/>
  <c r="D918" i="2" s="1"/>
  <c r="E916" i="2"/>
  <c r="C916" i="2"/>
  <c r="D917" i="2" s="1"/>
  <c r="E915" i="2"/>
  <c r="C915" i="2"/>
  <c r="E914" i="2"/>
  <c r="C914" i="2"/>
  <c r="E913" i="2"/>
  <c r="C913" i="2"/>
  <c r="D914" i="2" s="1"/>
  <c r="E912" i="2"/>
  <c r="C912" i="2"/>
  <c r="E911" i="2"/>
  <c r="C911" i="2"/>
  <c r="D912" i="2" s="1"/>
  <c r="E910" i="2"/>
  <c r="C910" i="2"/>
  <c r="E909" i="2"/>
  <c r="C909" i="2"/>
  <c r="E908" i="2"/>
  <c r="C908" i="2"/>
  <c r="D909" i="2" s="1"/>
  <c r="E907" i="2"/>
  <c r="C907" i="2"/>
  <c r="D908" i="2" s="1"/>
  <c r="E906" i="2"/>
  <c r="C906" i="2"/>
  <c r="E905" i="2"/>
  <c r="C905" i="2"/>
  <c r="E904" i="2"/>
  <c r="C904" i="2"/>
  <c r="D905" i="2" s="1"/>
  <c r="E903" i="2"/>
  <c r="C903" i="2"/>
  <c r="E902" i="2"/>
  <c r="C902" i="2"/>
  <c r="E901" i="2"/>
  <c r="C901" i="2"/>
  <c r="D902" i="2" s="1"/>
  <c r="E900" i="2"/>
  <c r="C900" i="2"/>
  <c r="D901" i="2" s="1"/>
  <c r="E899" i="2"/>
  <c r="C899" i="2"/>
  <c r="E898" i="2"/>
  <c r="C898" i="2"/>
  <c r="E897" i="2"/>
  <c r="C897" i="2"/>
  <c r="D898" i="2" s="1"/>
  <c r="E896" i="2"/>
  <c r="C896" i="2"/>
  <c r="E895" i="2"/>
  <c r="C895" i="2"/>
  <c r="D896" i="2" s="1"/>
  <c r="E894" i="2"/>
  <c r="C894" i="2"/>
  <c r="E893" i="2"/>
  <c r="C893" i="2"/>
  <c r="E892" i="2"/>
  <c r="C892" i="2"/>
  <c r="D893" i="2" s="1"/>
  <c r="E891" i="2"/>
  <c r="C891" i="2"/>
  <c r="D892" i="2" s="1"/>
  <c r="E890" i="2"/>
  <c r="C890" i="2"/>
  <c r="E889" i="2"/>
  <c r="C889" i="2"/>
  <c r="D890" i="2" s="1"/>
  <c r="E888" i="2"/>
  <c r="C888" i="2"/>
  <c r="D889" i="2" s="1"/>
  <c r="E887" i="2"/>
  <c r="C887" i="2"/>
  <c r="E886" i="2"/>
  <c r="C886" i="2"/>
  <c r="E885" i="2"/>
  <c r="C885" i="2"/>
  <c r="D886" i="2" s="1"/>
  <c r="E884" i="2"/>
  <c r="C884" i="2"/>
  <c r="D885" i="2" s="1"/>
  <c r="E883" i="2"/>
  <c r="C883" i="2"/>
  <c r="E882" i="2"/>
  <c r="C882" i="2"/>
  <c r="E881" i="2"/>
  <c r="C881" i="2"/>
  <c r="D882" i="2" s="1"/>
  <c r="E880" i="2"/>
  <c r="C880" i="2"/>
  <c r="E879" i="2"/>
  <c r="C879" i="2"/>
  <c r="D880" i="2" s="1"/>
  <c r="E878" i="2"/>
  <c r="C878" i="2"/>
  <c r="E877" i="2"/>
  <c r="C877" i="2"/>
  <c r="E876" i="2"/>
  <c r="C876" i="2"/>
  <c r="D877" i="2" s="1"/>
  <c r="E875" i="2"/>
  <c r="C875" i="2"/>
  <c r="D876" i="2" s="1"/>
  <c r="E874" i="2"/>
  <c r="C874" i="2"/>
  <c r="E873" i="2"/>
  <c r="C873" i="2"/>
  <c r="E872" i="2"/>
  <c r="C872" i="2"/>
  <c r="D873" i="2" s="1"/>
  <c r="E871" i="2"/>
  <c r="C871" i="2"/>
  <c r="E870" i="2"/>
  <c r="C870" i="2"/>
  <c r="E869" i="2"/>
  <c r="C869" i="2"/>
  <c r="E868" i="2"/>
  <c r="C868" i="2"/>
  <c r="D869" i="2" s="1"/>
  <c r="E867" i="2"/>
  <c r="C867" i="2"/>
  <c r="E866" i="2"/>
  <c r="C866" i="2"/>
  <c r="E865" i="2"/>
  <c r="C865" i="2"/>
  <c r="D866" i="2" s="1"/>
  <c r="E864" i="2"/>
  <c r="C864" i="2"/>
  <c r="E863" i="2"/>
  <c r="C863" i="2"/>
  <c r="D864" i="2" s="1"/>
  <c r="E862" i="2"/>
  <c r="C862" i="2"/>
  <c r="E861" i="2"/>
  <c r="C861" i="2"/>
  <c r="E860" i="2"/>
  <c r="C860" i="2"/>
  <c r="D861" i="2" s="1"/>
  <c r="E859" i="2"/>
  <c r="C859" i="2"/>
  <c r="D860" i="2" s="1"/>
  <c r="E858" i="2"/>
  <c r="C858" i="2"/>
  <c r="E857" i="2"/>
  <c r="C857" i="2"/>
  <c r="D858" i="2" s="1"/>
  <c r="E856" i="2"/>
  <c r="C856" i="2"/>
  <c r="D857" i="2" s="1"/>
  <c r="E855" i="2"/>
  <c r="C855" i="2"/>
  <c r="E854" i="2"/>
  <c r="C854" i="2"/>
  <c r="E853" i="2"/>
  <c r="C853" i="2"/>
  <c r="D854" i="2" s="1"/>
  <c r="E852" i="2"/>
  <c r="C852" i="2"/>
  <c r="D853" i="2" s="1"/>
  <c r="E851" i="2"/>
  <c r="C851" i="2"/>
  <c r="E850" i="2"/>
  <c r="C850" i="2"/>
  <c r="E849" i="2"/>
  <c r="C849" i="2"/>
  <c r="D850" i="2" s="1"/>
  <c r="E848" i="2"/>
  <c r="C848" i="2"/>
  <c r="E847" i="2"/>
  <c r="C847" i="2"/>
  <c r="D848" i="2" s="1"/>
  <c r="E846" i="2"/>
  <c r="C846" i="2"/>
  <c r="D847" i="2" s="1"/>
  <c r="E845" i="2"/>
  <c r="C845" i="2"/>
  <c r="D846" i="2" s="1"/>
  <c r="E844" i="2"/>
  <c r="C844" i="2"/>
  <c r="D845" i="2" s="1"/>
  <c r="E843" i="2"/>
  <c r="C843" i="2"/>
  <c r="D844" i="2" s="1"/>
  <c r="E842" i="2"/>
  <c r="C842" i="2"/>
  <c r="D843" i="2" s="1"/>
  <c r="E841" i="2"/>
  <c r="C841" i="2"/>
  <c r="D842" i="2" s="1"/>
  <c r="E840" i="2"/>
  <c r="C840" i="2"/>
  <c r="D841" i="2" s="1"/>
  <c r="E839" i="2"/>
  <c r="C839" i="2"/>
  <c r="D840" i="2" s="1"/>
  <c r="E838" i="2"/>
  <c r="C838" i="2"/>
  <c r="D839" i="2" s="1"/>
  <c r="E837" i="2"/>
  <c r="C837" i="2"/>
  <c r="D838" i="2" s="1"/>
  <c r="E836" i="2"/>
  <c r="C836" i="2"/>
  <c r="D837" i="2" s="1"/>
  <c r="E835" i="2"/>
  <c r="C835" i="2"/>
  <c r="D836" i="2" s="1"/>
  <c r="E834" i="2"/>
  <c r="C834" i="2"/>
  <c r="D835" i="2" s="1"/>
  <c r="E833" i="2"/>
  <c r="C833" i="2"/>
  <c r="D834" i="2" s="1"/>
  <c r="E832" i="2"/>
  <c r="C832" i="2"/>
  <c r="D833" i="2" s="1"/>
  <c r="E831" i="2"/>
  <c r="C831" i="2"/>
  <c r="E830" i="2"/>
  <c r="C830" i="2"/>
  <c r="E829" i="2"/>
  <c r="C829" i="2"/>
  <c r="D830" i="2" s="1"/>
  <c r="E828" i="2"/>
  <c r="C828" i="2"/>
  <c r="D829" i="2" s="1"/>
  <c r="E827" i="2"/>
  <c r="C827" i="2"/>
  <c r="D828" i="2" s="1"/>
  <c r="E826" i="2"/>
  <c r="C826" i="2"/>
  <c r="E825" i="2"/>
  <c r="C825" i="2"/>
  <c r="D826" i="2" s="1"/>
  <c r="E824" i="2"/>
  <c r="C824" i="2"/>
  <c r="D825" i="2" s="1"/>
  <c r="E823" i="2"/>
  <c r="C823" i="2"/>
  <c r="D824" i="2" s="1"/>
  <c r="E822" i="2"/>
  <c r="C822" i="2"/>
  <c r="E821" i="2"/>
  <c r="C821" i="2"/>
  <c r="D822" i="2" s="1"/>
  <c r="E820" i="2"/>
  <c r="C820" i="2"/>
  <c r="D821" i="2" s="1"/>
  <c r="E819" i="2"/>
  <c r="C819" i="2"/>
  <c r="D820" i="2" s="1"/>
  <c r="E818" i="2"/>
  <c r="C818" i="2"/>
  <c r="D819" i="2" s="1"/>
  <c r="E817" i="2"/>
  <c r="C817" i="2"/>
  <c r="D818" i="2" s="1"/>
  <c r="E816" i="2"/>
  <c r="C816" i="2"/>
  <c r="D817" i="2" s="1"/>
  <c r="E815" i="2"/>
  <c r="C815" i="2"/>
  <c r="E814" i="2"/>
  <c r="C814" i="2"/>
  <c r="E813" i="2"/>
  <c r="C813" i="2"/>
  <c r="D814" i="2" s="1"/>
  <c r="E812" i="2"/>
  <c r="C812" i="2"/>
  <c r="D813" i="2" s="1"/>
  <c r="E811" i="2"/>
  <c r="C811" i="2"/>
  <c r="D812" i="2" s="1"/>
  <c r="E810" i="2"/>
  <c r="C810" i="2"/>
  <c r="E809" i="2"/>
  <c r="C809" i="2"/>
  <c r="D810" i="2" s="1"/>
  <c r="E808" i="2"/>
  <c r="C808" i="2"/>
  <c r="E807" i="2"/>
  <c r="C807" i="2"/>
  <c r="D808" i="2" s="1"/>
  <c r="E806" i="2"/>
  <c r="C806" i="2"/>
  <c r="E805" i="2"/>
  <c r="C805" i="2"/>
  <c r="E804" i="2"/>
  <c r="C804" i="2"/>
  <c r="D805" i="2" s="1"/>
  <c r="E803" i="2"/>
  <c r="C803" i="2"/>
  <c r="E802" i="2"/>
  <c r="C802" i="2"/>
  <c r="D803" i="2" s="1"/>
  <c r="E801" i="2"/>
  <c r="C801" i="2"/>
  <c r="D802" i="2" s="1"/>
  <c r="E800" i="2"/>
  <c r="C800" i="2"/>
  <c r="E799" i="2"/>
  <c r="C799" i="2"/>
  <c r="D800" i="2" s="1"/>
  <c r="E798" i="2"/>
  <c r="C798" i="2"/>
  <c r="E797" i="2"/>
  <c r="C797" i="2"/>
  <c r="D798" i="2" s="1"/>
  <c r="E796" i="2"/>
  <c r="C796" i="2"/>
  <c r="D797" i="2" s="1"/>
  <c r="E795" i="2"/>
  <c r="C795" i="2"/>
  <c r="E794" i="2"/>
  <c r="C794" i="2"/>
  <c r="D795" i="2" s="1"/>
  <c r="E793" i="2"/>
  <c r="C793" i="2"/>
  <c r="D794" i="2" s="1"/>
  <c r="E792" i="2"/>
  <c r="C792" i="2"/>
  <c r="E791" i="2"/>
  <c r="C791" i="2"/>
  <c r="D792" i="2" s="1"/>
  <c r="E790" i="2"/>
  <c r="C790" i="2"/>
  <c r="E789" i="2"/>
  <c r="C789" i="2"/>
  <c r="D790" i="2" s="1"/>
  <c r="E788" i="2"/>
  <c r="C788" i="2"/>
  <c r="E787" i="2"/>
  <c r="C787" i="2"/>
  <c r="E786" i="2"/>
  <c r="C786" i="2"/>
  <c r="E785" i="2"/>
  <c r="C785" i="2"/>
  <c r="D786" i="2" s="1"/>
  <c r="E784" i="2"/>
  <c r="C784" i="2"/>
  <c r="E783" i="2"/>
  <c r="C783" i="2"/>
  <c r="D784" i="2" s="1"/>
  <c r="E782" i="2"/>
  <c r="C782" i="2"/>
  <c r="E781" i="2"/>
  <c r="C781" i="2"/>
  <c r="D782" i="2" s="1"/>
  <c r="E780" i="2"/>
  <c r="C780" i="2"/>
  <c r="D781" i="2" s="1"/>
  <c r="E779" i="2"/>
  <c r="C779" i="2"/>
  <c r="E778" i="2"/>
  <c r="C778" i="2"/>
  <c r="E777" i="2"/>
  <c r="C777" i="2"/>
  <c r="D778" i="2" s="1"/>
  <c r="E776" i="2"/>
  <c r="C776" i="2"/>
  <c r="E775" i="2"/>
  <c r="C775" i="2"/>
  <c r="D776" i="2" s="1"/>
  <c r="E774" i="2"/>
  <c r="C774" i="2"/>
  <c r="E773" i="2"/>
  <c r="C773" i="2"/>
  <c r="E772" i="2"/>
  <c r="C772" i="2"/>
  <c r="D773" i="2" s="1"/>
  <c r="E771" i="2"/>
  <c r="C771" i="2"/>
  <c r="E770" i="2"/>
  <c r="C770" i="2"/>
  <c r="D771" i="2" s="1"/>
  <c r="E769" i="2"/>
  <c r="C769" i="2"/>
  <c r="D770" i="2" s="1"/>
  <c r="E768" i="2"/>
  <c r="C768" i="2"/>
  <c r="E767" i="2"/>
  <c r="C767" i="2"/>
  <c r="D768" i="2" s="1"/>
  <c r="E766" i="2"/>
  <c r="C766" i="2"/>
  <c r="E765" i="2"/>
  <c r="C765" i="2"/>
  <c r="D766" i="2" s="1"/>
  <c r="E764" i="2"/>
  <c r="C764" i="2"/>
  <c r="D765" i="2" s="1"/>
  <c r="E763" i="2"/>
  <c r="C763" i="2"/>
  <c r="E762" i="2"/>
  <c r="C762" i="2"/>
  <c r="D763" i="2" s="1"/>
  <c r="E761" i="2"/>
  <c r="C761" i="2"/>
  <c r="D762" i="2" s="1"/>
  <c r="E760" i="2"/>
  <c r="C760" i="2"/>
  <c r="E759" i="2"/>
  <c r="C759" i="2"/>
  <c r="D760" i="2" s="1"/>
  <c r="E758" i="2"/>
  <c r="C758" i="2"/>
  <c r="E757" i="2"/>
  <c r="C757" i="2"/>
  <c r="D758" i="2" s="1"/>
  <c r="E756" i="2"/>
  <c r="C756" i="2"/>
  <c r="E755" i="2"/>
  <c r="C755" i="2"/>
  <c r="E754" i="2"/>
  <c r="C754" i="2"/>
  <c r="E753" i="2"/>
  <c r="C753" i="2"/>
  <c r="D754" i="2" s="1"/>
  <c r="E752" i="2"/>
  <c r="C752" i="2"/>
  <c r="E751" i="2"/>
  <c r="C751" i="2"/>
  <c r="E750" i="2"/>
  <c r="C750" i="2"/>
  <c r="D751" i="2" s="1"/>
  <c r="E749" i="2"/>
  <c r="C749" i="2"/>
  <c r="D750" i="2" s="1"/>
  <c r="E748" i="2"/>
  <c r="C748" i="2"/>
  <c r="D749" i="2" s="1"/>
  <c r="E747" i="2"/>
  <c r="C747" i="2"/>
  <c r="D748" i="2" s="1"/>
  <c r="E746" i="2"/>
  <c r="C746" i="2"/>
  <c r="D747" i="2" s="1"/>
  <c r="E745" i="2"/>
  <c r="C745" i="2"/>
  <c r="E744" i="2"/>
  <c r="C744" i="2"/>
  <c r="D745" i="2" s="1"/>
  <c r="E743" i="2"/>
  <c r="C743" i="2"/>
  <c r="E742" i="2"/>
  <c r="C742" i="2"/>
  <c r="D743" i="2" s="1"/>
  <c r="E741" i="2"/>
  <c r="C741" i="2"/>
  <c r="D742" i="2" s="1"/>
  <c r="E740" i="2"/>
  <c r="C740" i="2"/>
  <c r="E739" i="2"/>
  <c r="C739" i="2"/>
  <c r="D740" i="2" s="1"/>
  <c r="E738" i="2"/>
  <c r="C738" i="2"/>
  <c r="E737" i="2"/>
  <c r="C737" i="2"/>
  <c r="E736" i="2"/>
  <c r="C736" i="2"/>
  <c r="D737" i="2" s="1"/>
  <c r="E735" i="2"/>
  <c r="C735" i="2"/>
  <c r="D736" i="2" s="1"/>
  <c r="E734" i="2"/>
  <c r="C734" i="2"/>
  <c r="E733" i="2"/>
  <c r="C733" i="2"/>
  <c r="D734" i="2" s="1"/>
  <c r="E732" i="2"/>
  <c r="C732" i="2"/>
  <c r="D733" i="2" s="1"/>
  <c r="E731" i="2"/>
  <c r="C731" i="2"/>
  <c r="E730" i="2"/>
  <c r="C730" i="2"/>
  <c r="E729" i="2"/>
  <c r="C729" i="2"/>
  <c r="D730" i="2" s="1"/>
  <c r="E728" i="2"/>
  <c r="C728" i="2"/>
  <c r="D729" i="2" s="1"/>
  <c r="E727" i="2"/>
  <c r="C727" i="2"/>
  <c r="D728" i="2" s="1"/>
  <c r="E726" i="2"/>
  <c r="C726" i="2"/>
  <c r="D727" i="2" s="1"/>
  <c r="E725" i="2"/>
  <c r="C725" i="2"/>
  <c r="E724" i="2"/>
  <c r="C724" i="2"/>
  <c r="D725" i="2" s="1"/>
  <c r="E723" i="2"/>
  <c r="C723" i="2"/>
  <c r="E722" i="2"/>
  <c r="C722" i="2"/>
  <c r="D723" i="2" s="1"/>
  <c r="E721" i="2"/>
  <c r="C721" i="2"/>
  <c r="D722" i="2" s="1"/>
  <c r="E720" i="2"/>
  <c r="C720" i="2"/>
  <c r="D721" i="2" s="1"/>
  <c r="E719" i="2"/>
  <c r="C719" i="2"/>
  <c r="E718" i="2"/>
  <c r="C718" i="2"/>
  <c r="E717" i="2"/>
  <c r="C717" i="2"/>
  <c r="E716" i="2"/>
  <c r="C716" i="2"/>
  <c r="E715" i="2"/>
  <c r="C715" i="2"/>
  <c r="D716" i="2" s="1"/>
  <c r="E714" i="2"/>
  <c r="C714" i="2"/>
  <c r="D715" i="2" s="1"/>
  <c r="E713" i="2"/>
  <c r="C713" i="2"/>
  <c r="E712" i="2"/>
  <c r="C712" i="2"/>
  <c r="D713" i="2" s="1"/>
  <c r="E711" i="2"/>
  <c r="C711" i="2"/>
  <c r="D712" i="2" s="1"/>
  <c r="E710" i="2"/>
  <c r="C710" i="2"/>
  <c r="E709" i="2"/>
  <c r="C709" i="2"/>
  <c r="E708" i="2"/>
  <c r="C708" i="2"/>
  <c r="E707" i="2"/>
  <c r="C707" i="2"/>
  <c r="D708" i="2" s="1"/>
  <c r="E706" i="2"/>
  <c r="C706" i="2"/>
  <c r="D707" i="2" s="1"/>
  <c r="E705" i="2"/>
  <c r="C705" i="2"/>
  <c r="D706" i="2" s="1"/>
  <c r="E704" i="2"/>
  <c r="C704" i="2"/>
  <c r="D705" i="2" s="1"/>
  <c r="E703" i="2"/>
  <c r="C703" i="2"/>
  <c r="D704" i="2" s="1"/>
  <c r="E702" i="2"/>
  <c r="C702" i="2"/>
  <c r="E701" i="2"/>
  <c r="C701" i="2"/>
  <c r="E700" i="2"/>
  <c r="C700" i="2"/>
  <c r="E699" i="2"/>
  <c r="C699" i="2"/>
  <c r="D700" i="2" s="1"/>
  <c r="E698" i="2"/>
  <c r="C698" i="2"/>
  <c r="E697" i="2"/>
  <c r="C697" i="2"/>
  <c r="E696" i="2"/>
  <c r="C696" i="2"/>
  <c r="E695" i="2"/>
  <c r="C695" i="2"/>
  <c r="D696" i="2" s="1"/>
  <c r="E694" i="2"/>
  <c r="C694" i="2"/>
  <c r="D695" i="2" s="1"/>
  <c r="E693" i="2"/>
  <c r="C693" i="2"/>
  <c r="E692" i="2"/>
  <c r="C692" i="2"/>
  <c r="E691" i="2"/>
  <c r="C691" i="2"/>
  <c r="D692" i="2" s="1"/>
  <c r="E690" i="2"/>
  <c r="C690" i="2"/>
  <c r="D691" i="2" s="1"/>
  <c r="E689" i="2"/>
  <c r="C689" i="2"/>
  <c r="D690" i="2" s="1"/>
  <c r="E688" i="2"/>
  <c r="C688" i="2"/>
  <c r="D689" i="2" s="1"/>
  <c r="E687" i="2"/>
  <c r="C687" i="2"/>
  <c r="E686" i="2"/>
  <c r="C686" i="2"/>
  <c r="E685" i="2"/>
  <c r="C685" i="2"/>
  <c r="E684" i="2"/>
  <c r="C684" i="2"/>
  <c r="E683" i="2"/>
  <c r="C683" i="2"/>
  <c r="D684" i="2" s="1"/>
  <c r="E682" i="2"/>
  <c r="C682" i="2"/>
  <c r="E681" i="2"/>
  <c r="C681" i="2"/>
  <c r="E680" i="2"/>
  <c r="C680" i="2"/>
  <c r="D681" i="2" s="1"/>
  <c r="E679" i="2"/>
  <c r="C679" i="2"/>
  <c r="D680" i="2" s="1"/>
  <c r="E678" i="2"/>
  <c r="C678" i="2"/>
  <c r="E677" i="2"/>
  <c r="C677" i="2"/>
  <c r="E676" i="2"/>
  <c r="C676" i="2"/>
  <c r="E675" i="2"/>
  <c r="C675" i="2"/>
  <c r="D676" i="2" s="1"/>
  <c r="E674" i="2"/>
  <c r="C674" i="2"/>
  <c r="D675" i="2" s="1"/>
  <c r="E673" i="2"/>
  <c r="C673" i="2"/>
  <c r="D674" i="2" s="1"/>
  <c r="E672" i="2"/>
  <c r="C672" i="2"/>
  <c r="D673" i="2" s="1"/>
  <c r="E671" i="2"/>
  <c r="C671" i="2"/>
  <c r="D672" i="2" s="1"/>
  <c r="E670" i="2"/>
  <c r="C670" i="2"/>
  <c r="D671" i="2" s="1"/>
  <c r="E669" i="2"/>
  <c r="C669" i="2"/>
  <c r="E668" i="2"/>
  <c r="C668" i="2"/>
  <c r="E667" i="2"/>
  <c r="C667" i="2"/>
  <c r="D668" i="2" s="1"/>
  <c r="E666" i="2"/>
  <c r="C666" i="2"/>
  <c r="D667" i="2" s="1"/>
  <c r="E665" i="2"/>
  <c r="C665" i="2"/>
  <c r="E664" i="2"/>
  <c r="C664" i="2"/>
  <c r="D665" i="2" s="1"/>
  <c r="E663" i="2"/>
  <c r="C663" i="2"/>
  <c r="D664" i="2" s="1"/>
  <c r="E662" i="2"/>
  <c r="C662" i="2"/>
  <c r="D663" i="2" s="1"/>
  <c r="E661" i="2"/>
  <c r="C661" i="2"/>
  <c r="E660" i="2"/>
  <c r="C660" i="2"/>
  <c r="D661" i="2" s="1"/>
  <c r="E659" i="2"/>
  <c r="C659" i="2"/>
  <c r="D660" i="2" s="1"/>
  <c r="E658" i="2"/>
  <c r="C658" i="2"/>
  <c r="D659" i="2" s="1"/>
  <c r="E657" i="2"/>
  <c r="C657" i="2"/>
  <c r="E656" i="2"/>
  <c r="C656" i="2"/>
  <c r="D657" i="2" s="1"/>
  <c r="E655" i="2"/>
  <c r="C655" i="2"/>
  <c r="E654" i="2"/>
  <c r="C654" i="2"/>
  <c r="D655" i="2" s="1"/>
  <c r="E653" i="2"/>
  <c r="C653" i="2"/>
  <c r="E652" i="2"/>
  <c r="C652" i="2"/>
  <c r="D653" i="2" s="1"/>
  <c r="E651" i="2"/>
  <c r="C651" i="2"/>
  <c r="D652" i="2" s="1"/>
  <c r="E650" i="2"/>
  <c r="C650" i="2"/>
  <c r="D651" i="2" s="1"/>
  <c r="E649" i="2"/>
  <c r="C649" i="2"/>
  <c r="E648" i="2"/>
  <c r="C648" i="2"/>
  <c r="D649" i="2" s="1"/>
  <c r="E647" i="2"/>
  <c r="C647" i="2"/>
  <c r="D648" i="2" s="1"/>
  <c r="E646" i="2"/>
  <c r="C646" i="2"/>
  <c r="D647" i="2" s="1"/>
  <c r="E645" i="2"/>
  <c r="C645" i="2"/>
  <c r="E644" i="2"/>
  <c r="C644" i="2"/>
  <c r="D645" i="2" s="1"/>
  <c r="E643" i="2"/>
  <c r="C643" i="2"/>
  <c r="D644" i="2" s="1"/>
  <c r="E642" i="2"/>
  <c r="C642" i="2"/>
  <c r="D643" i="2" s="1"/>
  <c r="E641" i="2"/>
  <c r="C641" i="2"/>
  <c r="E640" i="2"/>
  <c r="C640" i="2"/>
  <c r="D641" i="2" s="1"/>
  <c r="E639" i="2"/>
  <c r="C639" i="2"/>
  <c r="D640" i="2" s="1"/>
  <c r="E638" i="2"/>
  <c r="C638" i="2"/>
  <c r="E637" i="2"/>
  <c r="C637" i="2"/>
  <c r="E636" i="2"/>
  <c r="C636" i="2"/>
  <c r="E635" i="2"/>
  <c r="C635" i="2"/>
  <c r="D636" i="2" s="1"/>
  <c r="E634" i="2"/>
  <c r="C634" i="2"/>
  <c r="D635" i="2" s="1"/>
  <c r="E633" i="2"/>
  <c r="C633" i="2"/>
  <c r="E632" i="2"/>
  <c r="C632" i="2"/>
  <c r="D633" i="2" s="1"/>
  <c r="E631" i="2"/>
  <c r="C631" i="2"/>
  <c r="D632" i="2" s="1"/>
  <c r="E630" i="2"/>
  <c r="C630" i="2"/>
  <c r="D631" i="2" s="1"/>
  <c r="E629" i="2"/>
  <c r="C629" i="2"/>
  <c r="E628" i="2"/>
  <c r="C628" i="2"/>
  <c r="D629" i="2" s="1"/>
  <c r="E627" i="2"/>
  <c r="C627" i="2"/>
  <c r="D628" i="2" s="1"/>
  <c r="E626" i="2"/>
  <c r="C626" i="2"/>
  <c r="D627" i="2" s="1"/>
  <c r="E625" i="2"/>
  <c r="C625" i="2"/>
  <c r="E624" i="2"/>
  <c r="C624" i="2"/>
  <c r="D625" i="2" s="1"/>
  <c r="E623" i="2"/>
  <c r="C623" i="2"/>
  <c r="D624" i="2" s="1"/>
  <c r="E622" i="2"/>
  <c r="C622" i="2"/>
  <c r="D623" i="2" s="1"/>
  <c r="E621" i="2"/>
  <c r="C621" i="2"/>
  <c r="E620" i="2"/>
  <c r="C620" i="2"/>
  <c r="E619" i="2"/>
  <c r="C619" i="2"/>
  <c r="D620" i="2" s="1"/>
  <c r="E618" i="2"/>
  <c r="C618" i="2"/>
  <c r="D619" i="2" s="1"/>
  <c r="E617" i="2"/>
  <c r="C617" i="2"/>
  <c r="E616" i="2"/>
  <c r="C616" i="2"/>
  <c r="D617" i="2" s="1"/>
  <c r="E615" i="2"/>
  <c r="C615" i="2"/>
  <c r="D616" i="2" s="1"/>
  <c r="E614" i="2"/>
  <c r="C614" i="2"/>
  <c r="D615" i="2" s="1"/>
  <c r="E613" i="2"/>
  <c r="C613" i="2"/>
  <c r="E612" i="2"/>
  <c r="C612" i="2"/>
  <c r="D613" i="2" s="1"/>
  <c r="E611" i="2"/>
  <c r="C611" i="2"/>
  <c r="D612" i="2" s="1"/>
  <c r="E610" i="2"/>
  <c r="C610" i="2"/>
  <c r="D611" i="2" s="1"/>
  <c r="E609" i="2"/>
  <c r="C609" i="2"/>
  <c r="E608" i="2"/>
  <c r="C608" i="2"/>
  <c r="D609" i="2" s="1"/>
  <c r="E607" i="2"/>
  <c r="C607" i="2"/>
  <c r="D608" i="2" s="1"/>
  <c r="E606" i="2"/>
  <c r="C606" i="2"/>
  <c r="E605" i="2"/>
  <c r="C605" i="2"/>
  <c r="E604" i="2"/>
  <c r="C604" i="2"/>
  <c r="E603" i="2"/>
  <c r="C603" i="2"/>
  <c r="D604" i="2" s="1"/>
  <c r="E602" i="2"/>
  <c r="C602" i="2"/>
  <c r="D603" i="2" s="1"/>
  <c r="E601" i="2"/>
  <c r="C601" i="2"/>
  <c r="E600" i="2"/>
  <c r="C600" i="2"/>
  <c r="D601" i="2" s="1"/>
  <c r="E599" i="2"/>
  <c r="C599" i="2"/>
  <c r="D600" i="2" s="1"/>
  <c r="E598" i="2"/>
  <c r="C598" i="2"/>
  <c r="D599" i="2" s="1"/>
  <c r="E597" i="2"/>
  <c r="C597" i="2"/>
  <c r="E596" i="2"/>
  <c r="C596" i="2"/>
  <c r="D597" i="2" s="1"/>
  <c r="E595" i="2"/>
  <c r="C595" i="2"/>
  <c r="D596" i="2" s="1"/>
  <c r="E594" i="2"/>
  <c r="C594" i="2"/>
  <c r="D595" i="2" s="1"/>
  <c r="E593" i="2"/>
  <c r="C593" i="2"/>
  <c r="E592" i="2"/>
  <c r="C592" i="2"/>
  <c r="D593" i="2" s="1"/>
  <c r="E591" i="2"/>
  <c r="C591" i="2"/>
  <c r="D592" i="2" s="1"/>
  <c r="E590" i="2"/>
  <c r="C590" i="2"/>
  <c r="E589" i="2"/>
  <c r="C589" i="2"/>
  <c r="D590" i="2" s="1"/>
  <c r="E588" i="2"/>
  <c r="C588" i="2"/>
  <c r="D589" i="2" s="1"/>
  <c r="E587" i="2"/>
  <c r="C587" i="2"/>
  <c r="E586" i="2"/>
  <c r="C586" i="2"/>
  <c r="E585" i="2"/>
  <c r="C585" i="2"/>
  <c r="E584" i="2"/>
  <c r="C584" i="2"/>
  <c r="D585" i="2" s="1"/>
  <c r="E583" i="2"/>
  <c r="C583" i="2"/>
  <c r="D584" i="2" s="1"/>
  <c r="E582" i="2"/>
  <c r="C582" i="2"/>
  <c r="E581" i="2"/>
  <c r="C581" i="2"/>
  <c r="D582" i="2" s="1"/>
  <c r="E580" i="2"/>
  <c r="C580" i="2"/>
  <c r="D581" i="2" s="1"/>
  <c r="E579" i="2"/>
  <c r="C579" i="2"/>
  <c r="D580" i="2" s="1"/>
  <c r="E578" i="2"/>
  <c r="C578" i="2"/>
  <c r="E577" i="2"/>
  <c r="C577" i="2"/>
  <c r="E576" i="2"/>
  <c r="C576" i="2"/>
  <c r="E575" i="2"/>
  <c r="C575" i="2"/>
  <c r="E574" i="2"/>
  <c r="C574" i="2"/>
  <c r="E573" i="2"/>
  <c r="C573" i="2"/>
  <c r="E572" i="2"/>
  <c r="C572" i="2"/>
  <c r="E571" i="2"/>
  <c r="C571" i="2"/>
  <c r="E570" i="2"/>
  <c r="C570" i="2"/>
  <c r="E569" i="2"/>
  <c r="C569" i="2"/>
  <c r="E568" i="2"/>
  <c r="C568" i="2"/>
  <c r="D569" i="2" s="1"/>
  <c r="E567" i="2"/>
  <c r="C567" i="2"/>
  <c r="E566" i="2"/>
  <c r="C566" i="2"/>
  <c r="E565" i="2"/>
  <c r="C565" i="2"/>
  <c r="E564" i="2"/>
  <c r="C564" i="2"/>
  <c r="E563" i="2"/>
  <c r="C563" i="2"/>
  <c r="E562" i="2"/>
  <c r="C562" i="2"/>
  <c r="D563" i="2" s="1"/>
  <c r="E561" i="2"/>
  <c r="C561" i="2"/>
  <c r="E560" i="2"/>
  <c r="C560" i="2"/>
  <c r="F559" i="2"/>
  <c r="E559" i="2"/>
  <c r="C559" i="2"/>
  <c r="D560" i="2" s="1"/>
  <c r="E558" i="2"/>
  <c r="C558" i="2"/>
  <c r="E557" i="2"/>
  <c r="C557" i="2"/>
  <c r="E556" i="2"/>
  <c r="F557" i="2" s="1"/>
  <c r="C556" i="2"/>
  <c r="E555" i="2"/>
  <c r="C555" i="2"/>
  <c r="E554" i="2"/>
  <c r="F555" i="2" s="1"/>
  <c r="C554" i="2"/>
  <c r="E553" i="2"/>
  <c r="C553" i="2"/>
  <c r="E552" i="2"/>
  <c r="C552" i="2"/>
  <c r="D553" i="2" s="1"/>
  <c r="E551" i="2"/>
  <c r="C551" i="2"/>
  <c r="E550" i="2"/>
  <c r="F551" i="2" s="1"/>
  <c r="C550" i="2"/>
  <c r="E549" i="2"/>
  <c r="C549" i="2"/>
  <c r="E548" i="2"/>
  <c r="C548" i="2"/>
  <c r="E547" i="2"/>
  <c r="C547" i="2"/>
  <c r="E546" i="2"/>
  <c r="F547" i="2" s="1"/>
  <c r="C546" i="2"/>
  <c r="E545" i="2"/>
  <c r="C545" i="2"/>
  <c r="E544" i="2"/>
  <c r="C544" i="2"/>
  <c r="E543" i="2"/>
  <c r="C543" i="2"/>
  <c r="D544" i="2" s="1"/>
  <c r="E542" i="2"/>
  <c r="F543" i="2" s="1"/>
  <c r="C542" i="2"/>
  <c r="E541" i="2"/>
  <c r="C541" i="2"/>
  <c r="E540" i="2"/>
  <c r="C540" i="2"/>
  <c r="E539" i="2"/>
  <c r="C539" i="2"/>
  <c r="E538" i="2"/>
  <c r="C538" i="2"/>
  <c r="E537" i="2"/>
  <c r="C537" i="2"/>
  <c r="E536" i="2"/>
  <c r="C536" i="2"/>
  <c r="D537" i="2" s="1"/>
  <c r="E535" i="2"/>
  <c r="C535" i="2"/>
  <c r="E534" i="2"/>
  <c r="C534" i="2"/>
  <c r="E533" i="2"/>
  <c r="C533" i="2"/>
  <c r="E532" i="2"/>
  <c r="C532" i="2"/>
  <c r="E531" i="2"/>
  <c r="C531" i="2"/>
  <c r="E530" i="2"/>
  <c r="F531" i="2" s="1"/>
  <c r="C530" i="2"/>
  <c r="E529" i="2"/>
  <c r="C529" i="2"/>
  <c r="E528" i="2"/>
  <c r="C528" i="2"/>
  <c r="D529" i="2" s="1"/>
  <c r="E527" i="2"/>
  <c r="C527" i="2"/>
  <c r="E526" i="2"/>
  <c r="F527" i="2" s="1"/>
  <c r="C526" i="2"/>
  <c r="E525" i="2"/>
  <c r="C525" i="2"/>
  <c r="E524" i="2"/>
  <c r="C524" i="2"/>
  <c r="E523" i="2"/>
  <c r="C523" i="2"/>
  <c r="E522" i="2"/>
  <c r="C522" i="2"/>
  <c r="E521" i="2"/>
  <c r="C521" i="2"/>
  <c r="E520" i="2"/>
  <c r="C520" i="2"/>
  <c r="D521" i="2" s="1"/>
  <c r="E519" i="2"/>
  <c r="C519" i="2"/>
  <c r="E518" i="2"/>
  <c r="C518" i="2"/>
  <c r="E517" i="2"/>
  <c r="C517" i="2"/>
  <c r="E516" i="2"/>
  <c r="C516" i="2"/>
  <c r="E515" i="2"/>
  <c r="C515" i="2"/>
  <c r="D516" i="2" s="1"/>
  <c r="E514" i="2"/>
  <c r="C514" i="2"/>
  <c r="E513" i="2"/>
  <c r="C513" i="2"/>
  <c r="E512" i="2"/>
  <c r="C512" i="2"/>
  <c r="E511" i="2"/>
  <c r="C511" i="2"/>
  <c r="E510" i="2"/>
  <c r="C510" i="2"/>
  <c r="E509" i="2"/>
  <c r="C509" i="2"/>
  <c r="E508" i="2"/>
  <c r="C508" i="2"/>
  <c r="E507" i="2"/>
  <c r="C507" i="2"/>
  <c r="E506" i="2"/>
  <c r="C506" i="2"/>
  <c r="E505" i="2"/>
  <c r="C505" i="2"/>
  <c r="E504" i="2"/>
  <c r="C504" i="2"/>
  <c r="D505" i="2" s="1"/>
  <c r="E503" i="2"/>
  <c r="C503" i="2"/>
  <c r="E502" i="2"/>
  <c r="C502" i="2"/>
  <c r="E501" i="2"/>
  <c r="C501" i="2"/>
  <c r="E500" i="2"/>
  <c r="C500" i="2"/>
  <c r="E499" i="2"/>
  <c r="C499" i="2"/>
  <c r="E498" i="2"/>
  <c r="C498" i="2"/>
  <c r="D499" i="2" s="1"/>
  <c r="E497" i="2"/>
  <c r="C497" i="2"/>
  <c r="E496" i="2"/>
  <c r="C496" i="2"/>
  <c r="D497" i="2" s="1"/>
  <c r="E495" i="2"/>
  <c r="C495" i="2"/>
  <c r="D496" i="2" s="1"/>
  <c r="E494" i="2"/>
  <c r="C494" i="2"/>
  <c r="E493" i="2"/>
  <c r="C493" i="2"/>
  <c r="E492" i="2"/>
  <c r="F493" i="2" s="1"/>
  <c r="C492" i="2"/>
  <c r="E491" i="2"/>
  <c r="C491" i="2"/>
  <c r="E490" i="2"/>
  <c r="F491" i="2" s="1"/>
  <c r="C490" i="2"/>
  <c r="E489" i="2"/>
  <c r="C489" i="2"/>
  <c r="E488" i="2"/>
  <c r="C488" i="2"/>
  <c r="D489" i="2" s="1"/>
  <c r="E487" i="2"/>
  <c r="C487" i="2"/>
  <c r="E486" i="2"/>
  <c r="C486" i="2"/>
  <c r="E485" i="2"/>
  <c r="C485" i="2"/>
  <c r="E484" i="2"/>
  <c r="C484" i="2"/>
  <c r="E483" i="2"/>
  <c r="C483" i="2"/>
  <c r="E482" i="2"/>
  <c r="F483" i="2" s="1"/>
  <c r="C482" i="2"/>
  <c r="E481" i="2"/>
  <c r="C481" i="2"/>
  <c r="E480" i="2"/>
  <c r="F481" i="2" s="1"/>
  <c r="C480" i="2"/>
  <c r="E479" i="2"/>
  <c r="C479" i="2"/>
  <c r="D480" i="2" s="1"/>
  <c r="E478" i="2"/>
  <c r="C478" i="2"/>
  <c r="E477" i="2"/>
  <c r="C477" i="2"/>
  <c r="E476" i="2"/>
  <c r="C476" i="2"/>
  <c r="E475" i="2"/>
  <c r="C475" i="2"/>
  <c r="E474" i="2"/>
  <c r="C474" i="2"/>
  <c r="E473" i="2"/>
  <c r="C473" i="2"/>
  <c r="E472" i="2"/>
  <c r="C472" i="2"/>
  <c r="D473" i="2" s="1"/>
  <c r="E471" i="2"/>
  <c r="C471" i="2"/>
  <c r="E470" i="2"/>
  <c r="C470" i="2"/>
  <c r="E469" i="2"/>
  <c r="C469" i="2"/>
  <c r="E468" i="2"/>
  <c r="C468" i="2"/>
  <c r="E467" i="2"/>
  <c r="C467" i="2"/>
  <c r="E466" i="2"/>
  <c r="C466" i="2"/>
  <c r="E465" i="2"/>
  <c r="C465" i="2"/>
  <c r="E464" i="2"/>
  <c r="C464" i="2"/>
  <c r="D465" i="2" s="1"/>
  <c r="E463" i="2"/>
  <c r="C463" i="2"/>
  <c r="E462" i="2"/>
  <c r="C462" i="2"/>
  <c r="E461" i="2"/>
  <c r="C461" i="2"/>
  <c r="E460" i="2"/>
  <c r="C460" i="2"/>
  <c r="E459" i="2"/>
  <c r="C459" i="2"/>
  <c r="E458" i="2"/>
  <c r="C458" i="2"/>
  <c r="E457" i="2"/>
  <c r="C457" i="2"/>
  <c r="E456" i="2"/>
  <c r="C456" i="2"/>
  <c r="D457" i="2" s="1"/>
  <c r="E455" i="2"/>
  <c r="C455" i="2"/>
  <c r="E454" i="2"/>
  <c r="C454" i="2"/>
  <c r="E453" i="2"/>
  <c r="C453" i="2"/>
  <c r="E452" i="2"/>
  <c r="C452" i="2"/>
  <c r="E451" i="2"/>
  <c r="C451" i="2"/>
  <c r="E450" i="2"/>
  <c r="C450" i="2"/>
  <c r="E449" i="2"/>
  <c r="C449" i="2"/>
  <c r="E448" i="2"/>
  <c r="C448" i="2"/>
  <c r="E447" i="2"/>
  <c r="C447" i="2"/>
  <c r="E446" i="2"/>
  <c r="C446" i="2"/>
  <c r="E445" i="2"/>
  <c r="C445" i="2"/>
  <c r="E444" i="2"/>
  <c r="C444" i="2"/>
  <c r="E443" i="2"/>
  <c r="C443" i="2"/>
  <c r="E442" i="2"/>
  <c r="C442" i="2"/>
  <c r="E441" i="2"/>
  <c r="C441" i="2"/>
  <c r="E440" i="2"/>
  <c r="C440" i="2"/>
  <c r="D441" i="2" s="1"/>
  <c r="E439" i="2"/>
  <c r="C439" i="2"/>
  <c r="E438" i="2"/>
  <c r="C438" i="2"/>
  <c r="E437" i="2"/>
  <c r="C437" i="2"/>
  <c r="E436" i="2"/>
  <c r="C436" i="2"/>
  <c r="E435" i="2"/>
  <c r="C435" i="2"/>
  <c r="E434" i="2"/>
  <c r="F435" i="2" s="1"/>
  <c r="C434" i="2"/>
  <c r="E433" i="2"/>
  <c r="C433" i="2"/>
  <c r="E432" i="2"/>
  <c r="C432" i="2"/>
  <c r="E431" i="2"/>
  <c r="C431" i="2"/>
  <c r="D432" i="2" s="1"/>
  <c r="E430" i="2"/>
  <c r="C430" i="2"/>
  <c r="E429" i="2"/>
  <c r="C429" i="2"/>
  <c r="E428" i="2"/>
  <c r="C428" i="2"/>
  <c r="E427" i="2"/>
  <c r="C427" i="2"/>
  <c r="E426" i="2"/>
  <c r="C426" i="2"/>
  <c r="E425" i="2"/>
  <c r="C425" i="2"/>
  <c r="E424" i="2"/>
  <c r="C424" i="2"/>
  <c r="D425" i="2" s="1"/>
  <c r="E423" i="2"/>
  <c r="C423" i="2"/>
  <c r="E422" i="2"/>
  <c r="C422" i="2"/>
  <c r="E421" i="2"/>
  <c r="C421" i="2"/>
  <c r="E420" i="2"/>
  <c r="C420" i="2"/>
  <c r="E419" i="2"/>
  <c r="C419" i="2"/>
  <c r="E418" i="2"/>
  <c r="C418" i="2"/>
  <c r="E417" i="2"/>
  <c r="C417" i="2"/>
  <c r="E416" i="2"/>
  <c r="C416" i="2"/>
  <c r="E415" i="2"/>
  <c r="C415" i="2"/>
  <c r="D416" i="2" s="1"/>
  <c r="E414" i="2"/>
  <c r="C414" i="2"/>
  <c r="E413" i="2"/>
  <c r="C413" i="2"/>
  <c r="E412" i="2"/>
  <c r="C412" i="2"/>
  <c r="E411" i="2"/>
  <c r="C411" i="2"/>
  <c r="E410" i="2"/>
  <c r="C410" i="2"/>
  <c r="E409" i="2"/>
  <c r="C409" i="2"/>
  <c r="E408" i="2"/>
  <c r="C408" i="2"/>
  <c r="D409" i="2" s="1"/>
  <c r="E407" i="2"/>
  <c r="C407" i="2"/>
  <c r="E406" i="2"/>
  <c r="C406" i="2"/>
  <c r="E405" i="2"/>
  <c r="C405" i="2"/>
  <c r="E404" i="2"/>
  <c r="C404" i="2"/>
  <c r="E403" i="2"/>
  <c r="C403" i="2"/>
  <c r="E402" i="2"/>
  <c r="C402" i="2"/>
  <c r="E401" i="2"/>
  <c r="C401" i="2"/>
  <c r="E400" i="2"/>
  <c r="C400" i="2"/>
  <c r="D401" i="2" s="1"/>
  <c r="E399" i="2"/>
  <c r="C399" i="2"/>
  <c r="E398" i="2"/>
  <c r="C398" i="2"/>
  <c r="E397" i="2"/>
  <c r="C397" i="2"/>
  <c r="E396" i="2"/>
  <c r="C396" i="2"/>
  <c r="E395" i="2"/>
  <c r="C395" i="2"/>
  <c r="E394" i="2"/>
  <c r="C394" i="2"/>
  <c r="E393" i="2"/>
  <c r="C393" i="2"/>
  <c r="E392" i="2"/>
  <c r="C392" i="2"/>
  <c r="D393" i="2" s="1"/>
  <c r="E391" i="2"/>
  <c r="C391" i="2"/>
  <c r="E390" i="2"/>
  <c r="C390" i="2"/>
  <c r="E389" i="2"/>
  <c r="C389" i="2"/>
  <c r="D390" i="2" s="1"/>
  <c r="E388" i="2"/>
  <c r="C388" i="2"/>
  <c r="D389" i="2" s="1"/>
  <c r="E387" i="2"/>
  <c r="C387" i="2"/>
  <c r="D388" i="2" s="1"/>
  <c r="E386" i="2"/>
  <c r="C386" i="2"/>
  <c r="E385" i="2"/>
  <c r="C385" i="2"/>
  <c r="D386" i="2" s="1"/>
  <c r="E384" i="2"/>
  <c r="C384" i="2"/>
  <c r="D385" i="2" s="1"/>
  <c r="E383" i="2"/>
  <c r="C383" i="2"/>
  <c r="D384" i="2" s="1"/>
  <c r="E382" i="2"/>
  <c r="C382" i="2"/>
  <c r="E381" i="2"/>
  <c r="C381" i="2"/>
  <c r="D382" i="2" s="1"/>
  <c r="E380" i="2"/>
  <c r="C380" i="2"/>
  <c r="D381" i="2" s="1"/>
  <c r="E379" i="2"/>
  <c r="C379" i="2"/>
  <c r="D380" i="2" s="1"/>
  <c r="E378" i="2"/>
  <c r="C378" i="2"/>
  <c r="E377" i="2"/>
  <c r="C377" i="2"/>
  <c r="D378" i="2" s="1"/>
  <c r="E376" i="2"/>
  <c r="C376" i="2"/>
  <c r="D377" i="2" s="1"/>
  <c r="E375" i="2"/>
  <c r="C375" i="2"/>
  <c r="D376" i="2" s="1"/>
  <c r="E374" i="2"/>
  <c r="C374" i="2"/>
  <c r="E373" i="2"/>
  <c r="C373" i="2"/>
  <c r="D374" i="2" s="1"/>
  <c r="E372" i="2"/>
  <c r="C372" i="2"/>
  <c r="D373" i="2" s="1"/>
  <c r="E371" i="2"/>
  <c r="C371" i="2"/>
  <c r="D372" i="2" s="1"/>
  <c r="E370" i="2"/>
  <c r="C370" i="2"/>
  <c r="E369" i="2"/>
  <c r="C369" i="2"/>
  <c r="D370" i="2" s="1"/>
  <c r="E368" i="2"/>
  <c r="C368" i="2"/>
  <c r="D369" i="2" s="1"/>
  <c r="E367" i="2"/>
  <c r="C367" i="2"/>
  <c r="D368" i="2" s="1"/>
  <c r="E366" i="2"/>
  <c r="C366" i="2"/>
  <c r="E365" i="2"/>
  <c r="C365" i="2"/>
  <c r="D366" i="2" s="1"/>
  <c r="E364" i="2"/>
  <c r="C364" i="2"/>
  <c r="D365" i="2" s="1"/>
  <c r="E363" i="2"/>
  <c r="C363" i="2"/>
  <c r="D364" i="2" s="1"/>
  <c r="E362" i="2"/>
  <c r="C362" i="2"/>
  <c r="E361" i="2"/>
  <c r="C361" i="2"/>
  <c r="D362" i="2" s="1"/>
  <c r="E360" i="2"/>
  <c r="C360" i="2"/>
  <c r="D361" i="2" s="1"/>
  <c r="E359" i="2"/>
  <c r="C359" i="2"/>
  <c r="D360" i="2" s="1"/>
  <c r="E358" i="2"/>
  <c r="C358" i="2"/>
  <c r="E357" i="2"/>
  <c r="C357" i="2"/>
  <c r="D358" i="2" s="1"/>
  <c r="E356" i="2"/>
  <c r="C356" i="2"/>
  <c r="D357" i="2" s="1"/>
  <c r="E355" i="2"/>
  <c r="C355" i="2"/>
  <c r="D356" i="2" s="1"/>
  <c r="E354" i="2"/>
  <c r="C354" i="2"/>
  <c r="E353" i="2"/>
  <c r="C353" i="2"/>
  <c r="D354" i="2" s="1"/>
  <c r="E352" i="2"/>
  <c r="C352" i="2"/>
  <c r="D353" i="2" s="1"/>
  <c r="E351" i="2"/>
  <c r="C351" i="2"/>
  <c r="D352" i="2" s="1"/>
  <c r="E350" i="2"/>
  <c r="C350" i="2"/>
  <c r="E349" i="2"/>
  <c r="C349" i="2"/>
  <c r="D350" i="2" s="1"/>
  <c r="E348" i="2"/>
  <c r="C348" i="2"/>
  <c r="D349" i="2" s="1"/>
  <c r="E347" i="2"/>
  <c r="C347" i="2"/>
  <c r="D348" i="2" s="1"/>
  <c r="E346" i="2"/>
  <c r="C346" i="2"/>
  <c r="E345" i="2"/>
  <c r="C345" i="2"/>
  <c r="D346" i="2" s="1"/>
  <c r="E344" i="2"/>
  <c r="C344" i="2"/>
  <c r="D345" i="2" s="1"/>
  <c r="E343" i="2"/>
  <c r="C343" i="2"/>
  <c r="D344" i="2" s="1"/>
  <c r="E342" i="2"/>
  <c r="C342" i="2"/>
  <c r="E341" i="2"/>
  <c r="C341" i="2"/>
  <c r="D342" i="2" s="1"/>
  <c r="E340" i="2"/>
  <c r="C340" i="2"/>
  <c r="D341" i="2" s="1"/>
  <c r="E339" i="2"/>
  <c r="C339" i="2"/>
  <c r="D340" i="2" s="1"/>
  <c r="E338" i="2"/>
  <c r="C338" i="2"/>
  <c r="E337" i="2"/>
  <c r="C337" i="2"/>
  <c r="D338" i="2" s="1"/>
  <c r="E336" i="2"/>
  <c r="C336" i="2"/>
  <c r="D337" i="2" s="1"/>
  <c r="E335" i="2"/>
  <c r="C335" i="2"/>
  <c r="D336" i="2" s="1"/>
  <c r="E334" i="2"/>
  <c r="C334" i="2"/>
  <c r="E333" i="2"/>
  <c r="C333" i="2"/>
  <c r="E332" i="2"/>
  <c r="C332" i="2"/>
  <c r="D333" i="2" s="1"/>
  <c r="E331" i="2"/>
  <c r="C331" i="2"/>
  <c r="D332" i="2" s="1"/>
  <c r="E330" i="2"/>
  <c r="C330" i="2"/>
  <c r="E329" i="2"/>
  <c r="C329" i="2"/>
  <c r="D330" i="2" s="1"/>
  <c r="E328" i="2"/>
  <c r="C328" i="2"/>
  <c r="D329" i="2" s="1"/>
  <c r="E327" i="2"/>
  <c r="C327" i="2"/>
  <c r="D328" i="2" s="1"/>
  <c r="E326" i="2"/>
  <c r="C326" i="2"/>
  <c r="E325" i="2"/>
  <c r="C325" i="2"/>
  <c r="D326" i="2" s="1"/>
  <c r="E324" i="2"/>
  <c r="C324" i="2"/>
  <c r="D325" i="2" s="1"/>
  <c r="E323" i="2"/>
  <c r="C323" i="2"/>
  <c r="D324" i="2" s="1"/>
  <c r="E322" i="2"/>
  <c r="C322" i="2"/>
  <c r="E321" i="2"/>
  <c r="C321" i="2"/>
  <c r="D322" i="2" s="1"/>
  <c r="E320" i="2"/>
  <c r="C320" i="2"/>
  <c r="D321" i="2" s="1"/>
  <c r="E319" i="2"/>
  <c r="C319" i="2"/>
  <c r="D320" i="2" s="1"/>
  <c r="E318" i="2"/>
  <c r="C318" i="2"/>
  <c r="E317" i="2"/>
  <c r="C317" i="2"/>
  <c r="D318" i="2" s="1"/>
  <c r="E316" i="2"/>
  <c r="C316" i="2"/>
  <c r="D317" i="2" s="1"/>
  <c r="E315" i="2"/>
  <c r="C315" i="2"/>
  <c r="E314" i="2"/>
  <c r="C314" i="2"/>
  <c r="E313" i="2"/>
  <c r="C313" i="2"/>
  <c r="D314" i="2" s="1"/>
  <c r="E312" i="2"/>
  <c r="C312" i="2"/>
  <c r="D313" i="2" s="1"/>
  <c r="E311" i="2"/>
  <c r="C311" i="2"/>
  <c r="E310" i="2"/>
  <c r="C310" i="2"/>
  <c r="E309" i="2"/>
  <c r="C309" i="2"/>
  <c r="D310" i="2" s="1"/>
  <c r="E308" i="2"/>
  <c r="C308" i="2"/>
  <c r="D309" i="2" s="1"/>
  <c r="E307" i="2"/>
  <c r="C307" i="2"/>
  <c r="E306" i="2"/>
  <c r="C306" i="2"/>
  <c r="E305" i="2"/>
  <c r="C305" i="2"/>
  <c r="D306" i="2" s="1"/>
  <c r="E304" i="2"/>
  <c r="C304" i="2"/>
  <c r="D305" i="2" s="1"/>
  <c r="E303" i="2"/>
  <c r="C303" i="2"/>
  <c r="E302" i="2"/>
  <c r="C302" i="2"/>
  <c r="E301" i="2"/>
  <c r="C301" i="2"/>
  <c r="D302" i="2" s="1"/>
  <c r="E300" i="2"/>
  <c r="C300" i="2"/>
  <c r="D301" i="2" s="1"/>
  <c r="E299" i="2"/>
  <c r="C299" i="2"/>
  <c r="E298" i="2"/>
  <c r="C298" i="2"/>
  <c r="E297" i="2"/>
  <c r="C297" i="2"/>
  <c r="D298" i="2" s="1"/>
  <c r="E296" i="2"/>
  <c r="C296" i="2"/>
  <c r="D297" i="2" s="1"/>
  <c r="E295" i="2"/>
  <c r="C295" i="2"/>
  <c r="D296" i="2" s="1"/>
  <c r="E294" i="2"/>
  <c r="C294" i="2"/>
  <c r="D295" i="2" s="1"/>
  <c r="E293" i="2"/>
  <c r="C293" i="2"/>
  <c r="D294" i="2" s="1"/>
  <c r="E292" i="2"/>
  <c r="C292" i="2"/>
  <c r="D293" i="2" s="1"/>
  <c r="E291" i="2"/>
  <c r="C291" i="2"/>
  <c r="E290" i="2"/>
  <c r="C290" i="2"/>
  <c r="E289" i="2"/>
  <c r="C289" i="2"/>
  <c r="D290" i="2" s="1"/>
  <c r="E288" i="2"/>
  <c r="C288" i="2"/>
  <c r="D289" i="2" s="1"/>
  <c r="E287" i="2"/>
  <c r="C287" i="2"/>
  <c r="D288" i="2" s="1"/>
  <c r="E286" i="2"/>
  <c r="C286" i="2"/>
  <c r="D287" i="2" s="1"/>
  <c r="E285" i="2"/>
  <c r="C285" i="2"/>
  <c r="D286" i="2" s="1"/>
  <c r="E284" i="2"/>
  <c r="C284" i="2"/>
  <c r="D285" i="2" s="1"/>
  <c r="E283" i="2"/>
  <c r="C283" i="2"/>
  <c r="E282" i="2"/>
  <c r="C282" i="2"/>
  <c r="D283" i="2" s="1"/>
  <c r="E281" i="2"/>
  <c r="C281" i="2"/>
  <c r="D282" i="2" s="1"/>
  <c r="E280" i="2"/>
  <c r="C280" i="2"/>
  <c r="D281" i="2" s="1"/>
  <c r="E279" i="2"/>
  <c r="C279" i="2"/>
  <c r="D280" i="2" s="1"/>
  <c r="E278" i="2"/>
  <c r="C278" i="2"/>
  <c r="D279" i="2" s="1"/>
  <c r="E277" i="2"/>
  <c r="C277" i="2"/>
  <c r="D278" i="2" s="1"/>
  <c r="E276" i="2"/>
  <c r="C276" i="2"/>
  <c r="D277" i="2" s="1"/>
  <c r="E275" i="2"/>
  <c r="C275" i="2"/>
  <c r="E274" i="2"/>
  <c r="C274" i="2"/>
  <c r="E273" i="2"/>
  <c r="C273" i="2"/>
  <c r="D274" i="2" s="1"/>
  <c r="E272" i="2"/>
  <c r="C272" i="2"/>
  <c r="D273" i="2" s="1"/>
  <c r="E271" i="2"/>
  <c r="C271" i="2"/>
  <c r="D272" i="2" s="1"/>
  <c r="E270" i="2"/>
  <c r="C270" i="2"/>
  <c r="D271" i="2" s="1"/>
  <c r="E269" i="2"/>
  <c r="C269" i="2"/>
  <c r="E268" i="2"/>
  <c r="C268" i="2"/>
  <c r="E267" i="2"/>
  <c r="C267" i="2"/>
  <c r="D268" i="2" s="1"/>
  <c r="E266" i="2"/>
  <c r="C266" i="2"/>
  <c r="E265" i="2"/>
  <c r="C265" i="2"/>
  <c r="E264" i="2"/>
  <c r="F265" i="2" s="1"/>
  <c r="C264" i="2"/>
  <c r="E263" i="2"/>
  <c r="C263" i="2"/>
  <c r="E262" i="2"/>
  <c r="F262" i="2" s="1"/>
  <c r="C262" i="2"/>
  <c r="E261" i="2"/>
  <c r="C261" i="2"/>
  <c r="E260" i="2"/>
  <c r="C260" i="2"/>
  <c r="E259" i="2"/>
  <c r="C259" i="2"/>
  <c r="D260" i="2" s="1"/>
  <c r="E258" i="2"/>
  <c r="F259" i="2" s="1"/>
  <c r="C258" i="2"/>
  <c r="E257" i="2"/>
  <c r="C257" i="2"/>
  <c r="E256" i="2"/>
  <c r="C256" i="2"/>
  <c r="E255" i="2"/>
  <c r="C255" i="2"/>
  <c r="E254" i="2"/>
  <c r="C254" i="2"/>
  <c r="E253" i="2"/>
  <c r="C253" i="2"/>
  <c r="E252" i="2"/>
  <c r="F253" i="2" s="1"/>
  <c r="C252" i="2"/>
  <c r="E251" i="2"/>
  <c r="C251" i="2"/>
  <c r="E250" i="2"/>
  <c r="F251" i="2" s="1"/>
  <c r="C250" i="2"/>
  <c r="E249" i="2"/>
  <c r="C249" i="2"/>
  <c r="E248" i="2"/>
  <c r="C248" i="2"/>
  <c r="E247" i="2"/>
  <c r="C247" i="2"/>
  <c r="D248" i="2" s="1"/>
  <c r="E246" i="2"/>
  <c r="C246" i="2"/>
  <c r="E245" i="2"/>
  <c r="C245" i="2"/>
  <c r="E244" i="2"/>
  <c r="C244" i="2"/>
  <c r="E243" i="2"/>
  <c r="C243" i="2"/>
  <c r="E242" i="2"/>
  <c r="C242" i="2"/>
  <c r="E241" i="2"/>
  <c r="C241" i="2"/>
  <c r="E240" i="2"/>
  <c r="C240" i="2"/>
  <c r="E239" i="2"/>
  <c r="C239" i="2"/>
  <c r="D240" i="2" s="1"/>
  <c r="E238" i="2"/>
  <c r="C238" i="2"/>
  <c r="D239" i="2" s="1"/>
  <c r="E237" i="2"/>
  <c r="C237" i="2"/>
  <c r="E236" i="2"/>
  <c r="C236" i="2"/>
  <c r="D237" i="2" s="1"/>
  <c r="E235" i="2"/>
  <c r="C235" i="2"/>
  <c r="E234" i="2"/>
  <c r="C234" i="2"/>
  <c r="E233" i="2"/>
  <c r="C233" i="2"/>
  <c r="E232" i="2"/>
  <c r="C232" i="2"/>
  <c r="E231" i="2"/>
  <c r="C231" i="2"/>
  <c r="D232" i="2" s="1"/>
  <c r="E230" i="2"/>
  <c r="C230" i="2"/>
  <c r="D231" i="2" s="1"/>
  <c r="E229" i="2"/>
  <c r="C229" i="2"/>
  <c r="E228" i="2"/>
  <c r="C228" i="2"/>
  <c r="E227" i="2"/>
  <c r="C227" i="2"/>
  <c r="E226" i="2"/>
  <c r="F227" i="2" s="1"/>
  <c r="C226" i="2"/>
  <c r="E225" i="2"/>
  <c r="C225" i="2"/>
  <c r="E224" i="2"/>
  <c r="F225" i="2" s="1"/>
  <c r="C224" i="2"/>
  <c r="E223" i="2"/>
  <c r="C223" i="2"/>
  <c r="D224" i="2" s="1"/>
  <c r="E222" i="2"/>
  <c r="F223" i="2" s="1"/>
  <c r="C222" i="2"/>
  <c r="D223" i="2" s="1"/>
  <c r="E221" i="2"/>
  <c r="C221" i="2"/>
  <c r="E220" i="2"/>
  <c r="F221" i="2" s="1"/>
  <c r="C220" i="2"/>
  <c r="E219" i="2"/>
  <c r="C219" i="2"/>
  <c r="E218" i="2"/>
  <c r="C218" i="2"/>
  <c r="E217" i="2"/>
  <c r="C217" i="2"/>
  <c r="E216" i="2"/>
  <c r="C216" i="2"/>
  <c r="E215" i="2"/>
  <c r="C215" i="2"/>
  <c r="E214" i="2"/>
  <c r="C214" i="2"/>
  <c r="E213" i="2"/>
  <c r="C213" i="2"/>
  <c r="E212" i="2"/>
  <c r="C212" i="2"/>
  <c r="D213" i="2" s="1"/>
  <c r="E211" i="2"/>
  <c r="C211" i="2"/>
  <c r="E210" i="2"/>
  <c r="F210" i="2" s="1"/>
  <c r="C210" i="2"/>
  <c r="E209" i="2"/>
  <c r="C209" i="2"/>
  <c r="E208" i="2"/>
  <c r="F209" i="2" s="1"/>
  <c r="C208" i="2"/>
  <c r="E207" i="2"/>
  <c r="C207" i="2"/>
  <c r="D208" i="2" s="1"/>
  <c r="E206" i="2"/>
  <c r="C206" i="2"/>
  <c r="D207" i="2" s="1"/>
  <c r="E205" i="2"/>
  <c r="C205" i="2"/>
  <c r="E204" i="2"/>
  <c r="C204" i="2"/>
  <c r="D205" i="2" s="1"/>
  <c r="E203" i="2"/>
  <c r="C203" i="2"/>
  <c r="D204" i="2" s="1"/>
  <c r="F202" i="2"/>
  <c r="E202" i="2"/>
  <c r="C202" i="2"/>
  <c r="D203" i="2" s="1"/>
  <c r="E201" i="2"/>
  <c r="C201" i="2"/>
  <c r="E200" i="2"/>
  <c r="C200" i="2"/>
  <c r="E199" i="2"/>
  <c r="C199" i="2"/>
  <c r="D200" i="2" s="1"/>
  <c r="E198" i="2"/>
  <c r="C198" i="2"/>
  <c r="E197" i="2"/>
  <c r="F198" i="2" s="1"/>
  <c r="C197" i="2"/>
  <c r="E196" i="2"/>
  <c r="C196" i="2"/>
  <c r="E195" i="2"/>
  <c r="C195" i="2"/>
  <c r="E194" i="2"/>
  <c r="C194" i="2"/>
  <c r="E193" i="2"/>
  <c r="C193" i="2"/>
  <c r="E192" i="2"/>
  <c r="C192" i="2"/>
  <c r="D193" i="2" s="1"/>
  <c r="E191" i="2"/>
  <c r="C191" i="2"/>
  <c r="E190" i="2"/>
  <c r="C190" i="2"/>
  <c r="E189" i="2"/>
  <c r="C189" i="2"/>
  <c r="E188" i="2"/>
  <c r="C188" i="2"/>
  <c r="D189" i="2" s="1"/>
  <c r="E187" i="2"/>
  <c r="C187" i="2"/>
  <c r="D188" i="2" s="1"/>
  <c r="E186" i="2"/>
  <c r="C186" i="2"/>
  <c r="E185" i="2"/>
  <c r="C185" i="2"/>
  <c r="E184" i="2"/>
  <c r="C184" i="2"/>
  <c r="D185" i="2" s="1"/>
  <c r="E183" i="2"/>
  <c r="C183" i="2"/>
  <c r="D184" i="2" s="1"/>
  <c r="E182" i="2"/>
  <c r="C182" i="2"/>
  <c r="E181" i="2"/>
  <c r="F182" i="2" s="1"/>
  <c r="C181" i="2"/>
  <c r="E180" i="2"/>
  <c r="C180" i="2"/>
  <c r="D181" i="2" s="1"/>
  <c r="E179" i="2"/>
  <c r="C179" i="2"/>
  <c r="E178" i="2"/>
  <c r="C178" i="2"/>
  <c r="D179" i="2" s="1"/>
  <c r="E177" i="2"/>
  <c r="C177" i="2"/>
  <c r="E176" i="2"/>
  <c r="C176" i="2"/>
  <c r="E175" i="2"/>
  <c r="C175" i="2"/>
  <c r="E174" i="2"/>
  <c r="C174" i="2"/>
  <c r="D175" i="2" s="1"/>
  <c r="E173" i="2"/>
  <c r="C173" i="2"/>
  <c r="E172" i="2"/>
  <c r="C172" i="2"/>
  <c r="D173" i="2" s="1"/>
  <c r="E171" i="2"/>
  <c r="C171" i="2"/>
  <c r="E170" i="2"/>
  <c r="C170" i="2"/>
  <c r="E169" i="2"/>
  <c r="F170" i="2" s="1"/>
  <c r="C169" i="2"/>
  <c r="E168" i="2"/>
  <c r="C168" i="2"/>
  <c r="E167" i="2"/>
  <c r="C167" i="2"/>
  <c r="D168" i="2" s="1"/>
  <c r="E166" i="2"/>
  <c r="C166" i="2"/>
  <c r="D167" i="2" s="1"/>
  <c r="E165" i="2"/>
  <c r="C165" i="2"/>
  <c r="E164" i="2"/>
  <c r="C164" i="2"/>
  <c r="D165" i="2" s="1"/>
  <c r="E163" i="2"/>
  <c r="C163" i="2"/>
  <c r="E162" i="2"/>
  <c r="C162" i="2"/>
  <c r="E161" i="2"/>
  <c r="C161" i="2"/>
  <c r="E160" i="2"/>
  <c r="C160" i="2"/>
  <c r="D161" i="2" s="1"/>
  <c r="E159" i="2"/>
  <c r="C159" i="2"/>
  <c r="D160" i="2" s="1"/>
  <c r="E158" i="2"/>
  <c r="C158" i="2"/>
  <c r="E157" i="2"/>
  <c r="C157" i="2"/>
  <c r="E156" i="2"/>
  <c r="C156" i="2"/>
  <c r="E155" i="2"/>
  <c r="C155" i="2"/>
  <c r="E154" i="2"/>
  <c r="C154" i="2"/>
  <c r="E153" i="2"/>
  <c r="C153" i="2"/>
  <c r="E152" i="2"/>
  <c r="C152" i="2"/>
  <c r="E151" i="2"/>
  <c r="C151" i="2"/>
  <c r="D152" i="2" s="1"/>
  <c r="E150" i="2"/>
  <c r="C150" i="2"/>
  <c r="D151" i="2" s="1"/>
  <c r="E149" i="2"/>
  <c r="C149" i="2"/>
  <c r="E148" i="2"/>
  <c r="C148" i="2"/>
  <c r="E147" i="2"/>
  <c r="C147" i="2"/>
  <c r="E146" i="2"/>
  <c r="C146" i="2"/>
  <c r="E145" i="2"/>
  <c r="C145" i="2"/>
  <c r="E144" i="2"/>
  <c r="C144" i="2"/>
  <c r="E143" i="2"/>
  <c r="C143" i="2"/>
  <c r="D144" i="2" s="1"/>
  <c r="E142" i="2"/>
  <c r="C142" i="2"/>
  <c r="D143" i="2" s="1"/>
  <c r="E141" i="2"/>
  <c r="C141" i="2"/>
  <c r="E140" i="2"/>
  <c r="C140" i="2"/>
  <c r="E139" i="2"/>
  <c r="C139" i="2"/>
  <c r="D140" i="2" s="1"/>
  <c r="E138" i="2"/>
  <c r="C138" i="2"/>
  <c r="E137" i="2"/>
  <c r="C137" i="2"/>
  <c r="E136" i="2"/>
  <c r="C136" i="2"/>
  <c r="E135" i="2"/>
  <c r="C135" i="2"/>
  <c r="D136" i="2" s="1"/>
  <c r="E134" i="2"/>
  <c r="C134" i="2"/>
  <c r="D135" i="2" s="1"/>
  <c r="E133" i="2"/>
  <c r="C133" i="2"/>
  <c r="E132" i="2"/>
  <c r="C132" i="2"/>
  <c r="E131" i="2"/>
  <c r="C131" i="2"/>
  <c r="D132" i="2" s="1"/>
  <c r="E130" i="2"/>
  <c r="C130" i="2"/>
  <c r="E129" i="2"/>
  <c r="C129" i="2"/>
  <c r="E128" i="2"/>
  <c r="C128" i="2"/>
  <c r="E127" i="2"/>
  <c r="C127" i="2"/>
  <c r="D128" i="2" s="1"/>
  <c r="E126" i="2"/>
  <c r="C126" i="2"/>
  <c r="D127" i="2" s="1"/>
  <c r="E125" i="2"/>
  <c r="C125" i="2"/>
  <c r="E124" i="2"/>
  <c r="C124" i="2"/>
  <c r="E123" i="2"/>
  <c r="C123" i="2"/>
  <c r="D124" i="2" s="1"/>
  <c r="E122" i="2"/>
  <c r="C122" i="2"/>
  <c r="E121" i="2"/>
  <c r="C121" i="2"/>
  <c r="E120" i="2"/>
  <c r="C120" i="2"/>
  <c r="D121" i="2" s="1"/>
  <c r="E119" i="2"/>
  <c r="C119" i="2"/>
  <c r="E118" i="2"/>
  <c r="C118" i="2"/>
  <c r="E117" i="2"/>
  <c r="F118" i="2" s="1"/>
  <c r="C117" i="2"/>
  <c r="E116" i="2"/>
  <c r="C116" i="2"/>
  <c r="E115" i="2"/>
  <c r="C115" i="2"/>
  <c r="D116" i="2" s="1"/>
  <c r="E114" i="2"/>
  <c r="C114" i="2"/>
  <c r="D115" i="2" s="1"/>
  <c r="E113" i="2"/>
  <c r="C113" i="2"/>
  <c r="E112" i="2"/>
  <c r="C112" i="2"/>
  <c r="D113" i="2" s="1"/>
  <c r="E111" i="2"/>
  <c r="C111" i="2"/>
  <c r="E110" i="2"/>
  <c r="C110" i="2"/>
  <c r="E109" i="2"/>
  <c r="C109" i="2"/>
  <c r="E108" i="2"/>
  <c r="C108" i="2"/>
  <c r="D109" i="2" s="1"/>
  <c r="E107" i="2"/>
  <c r="C107" i="2"/>
  <c r="D108" i="2" s="1"/>
  <c r="E106" i="2"/>
  <c r="C106" i="2"/>
  <c r="E105" i="2"/>
  <c r="C105" i="2"/>
  <c r="E104" i="2"/>
  <c r="C104" i="2"/>
  <c r="D105" i="2" s="1"/>
  <c r="E103" i="2"/>
  <c r="C103" i="2"/>
  <c r="E102" i="2"/>
  <c r="C102" i="2"/>
  <c r="E101" i="2"/>
  <c r="C101" i="2"/>
  <c r="E100" i="2"/>
  <c r="C100" i="2"/>
  <c r="E99" i="2"/>
  <c r="C99" i="2"/>
  <c r="D100" i="2" s="1"/>
  <c r="E98" i="2"/>
  <c r="C98" i="2"/>
  <c r="D99" i="2" s="1"/>
  <c r="E97" i="2"/>
  <c r="C97" i="2"/>
  <c r="E96" i="2"/>
  <c r="C96" i="2"/>
  <c r="D97" i="2" s="1"/>
  <c r="E95" i="2"/>
  <c r="C95" i="2"/>
  <c r="E94" i="2"/>
  <c r="C94" i="2"/>
  <c r="E93" i="2"/>
  <c r="F94" i="2" s="1"/>
  <c r="C93" i="2"/>
  <c r="E92" i="2"/>
  <c r="C92" i="2"/>
  <c r="D93" i="2" s="1"/>
  <c r="E91" i="2"/>
  <c r="C91" i="2"/>
  <c r="D92" i="2" s="1"/>
  <c r="E90" i="2"/>
  <c r="C90" i="2"/>
  <c r="E89" i="2"/>
  <c r="F90" i="2" s="1"/>
  <c r="C89" i="2"/>
  <c r="E88" i="2"/>
  <c r="C88" i="2"/>
  <c r="D89" i="2" s="1"/>
  <c r="E87" i="2"/>
  <c r="F88" i="2" s="1"/>
  <c r="C87" i="2"/>
  <c r="E86" i="2"/>
  <c r="C86" i="2"/>
  <c r="D87" i="2" s="1"/>
  <c r="E85" i="2"/>
  <c r="F86" i="2" s="1"/>
  <c r="C85" i="2"/>
  <c r="E84" i="2"/>
  <c r="C84" i="2"/>
  <c r="E83" i="2"/>
  <c r="F84" i="2" s="1"/>
  <c r="C83" i="2"/>
  <c r="D84" i="2" s="1"/>
  <c r="E82" i="2"/>
  <c r="C82" i="2"/>
  <c r="E81" i="2"/>
  <c r="F82" i="2" s="1"/>
  <c r="C81" i="2"/>
  <c r="E80" i="2"/>
  <c r="C80" i="2"/>
  <c r="D81" i="2" s="1"/>
  <c r="E79" i="2"/>
  <c r="F80" i="2" s="1"/>
  <c r="C79" i="2"/>
  <c r="D80" i="2" s="1"/>
  <c r="E78" i="2"/>
  <c r="C78" i="2"/>
  <c r="E77" i="2"/>
  <c r="F78" i="2" s="1"/>
  <c r="C77" i="2"/>
  <c r="E76" i="2"/>
  <c r="C76" i="2"/>
  <c r="E75" i="2"/>
  <c r="C75" i="2"/>
  <c r="E74" i="2"/>
  <c r="C74" i="2"/>
  <c r="E73" i="2"/>
  <c r="C73" i="2"/>
  <c r="E72" i="2"/>
  <c r="C72" i="2"/>
  <c r="D73" i="2" s="1"/>
  <c r="E71" i="2"/>
  <c r="C71" i="2"/>
  <c r="E70" i="2"/>
  <c r="C70" i="2"/>
  <c r="E69" i="2"/>
  <c r="F70" i="2" s="1"/>
  <c r="C69" i="2"/>
  <c r="D70" i="2" s="1"/>
  <c r="E68" i="2"/>
  <c r="C68" i="2"/>
  <c r="E67" i="2"/>
  <c r="C67" i="2"/>
  <c r="D68" i="2" s="1"/>
  <c r="E66" i="2"/>
  <c r="C66" i="2"/>
  <c r="E65" i="2"/>
  <c r="C65" i="2"/>
  <c r="E64" i="2"/>
  <c r="C64" i="2"/>
  <c r="D65" i="2" s="1"/>
  <c r="E63" i="2"/>
  <c r="C63" i="2"/>
  <c r="D64" i="2" s="1"/>
  <c r="E62" i="2"/>
  <c r="C62" i="2"/>
  <c r="E61" i="2"/>
  <c r="C61" i="2"/>
  <c r="D62" i="2" s="1"/>
  <c r="E60" i="2"/>
  <c r="C60" i="2"/>
  <c r="E59" i="2"/>
  <c r="C59" i="2"/>
  <c r="E58" i="2"/>
  <c r="C58" i="2"/>
  <c r="E57" i="2"/>
  <c r="C57" i="2"/>
  <c r="D58" i="2" s="1"/>
  <c r="E56" i="2"/>
  <c r="C56" i="2"/>
  <c r="D57" i="2" s="1"/>
  <c r="E55" i="2"/>
  <c r="C55" i="2"/>
  <c r="E54" i="2"/>
  <c r="C54" i="2"/>
  <c r="E53" i="2"/>
  <c r="C53" i="2"/>
  <c r="D54" i="2" s="1"/>
  <c r="E52" i="2"/>
  <c r="C52" i="2"/>
  <c r="E51" i="2"/>
  <c r="C51" i="2"/>
  <c r="E50" i="2"/>
  <c r="C50" i="2"/>
  <c r="E49" i="2"/>
  <c r="C49" i="2"/>
  <c r="E48" i="2"/>
  <c r="C48" i="2"/>
  <c r="D49" i="2" s="1"/>
  <c r="E47" i="2"/>
  <c r="C47" i="2"/>
  <c r="D48" i="2" s="1"/>
  <c r="E46" i="2"/>
  <c r="C46" i="2"/>
  <c r="E45" i="2"/>
  <c r="C45" i="2"/>
  <c r="D46" i="2" s="1"/>
  <c r="E44" i="2"/>
  <c r="C44" i="2"/>
  <c r="E43" i="2"/>
  <c r="C43" i="2"/>
  <c r="E42" i="2"/>
  <c r="C42" i="2"/>
  <c r="E41" i="2"/>
  <c r="C41" i="2"/>
  <c r="D42" i="2" s="1"/>
  <c r="E40" i="2"/>
  <c r="C40" i="2"/>
  <c r="D41" i="2" s="1"/>
  <c r="E39" i="2"/>
  <c r="C39" i="2"/>
  <c r="D40" i="2" s="1"/>
  <c r="E38" i="2"/>
  <c r="C38" i="2"/>
  <c r="D39" i="2" s="1"/>
  <c r="E37" i="2"/>
  <c r="C37" i="2"/>
  <c r="D38" i="2" s="1"/>
  <c r="E36" i="2"/>
  <c r="C36" i="2"/>
  <c r="D37" i="2" s="1"/>
  <c r="E35" i="2"/>
  <c r="C35" i="2"/>
  <c r="D36" i="2" s="1"/>
  <c r="E34" i="2"/>
  <c r="C34" i="2"/>
  <c r="D35" i="2" s="1"/>
  <c r="E33" i="2"/>
  <c r="C33" i="2"/>
  <c r="D34" i="2" s="1"/>
  <c r="E32" i="2"/>
  <c r="C32" i="2"/>
  <c r="D33" i="2" s="1"/>
  <c r="E31" i="2"/>
  <c r="C31" i="2"/>
  <c r="D32" i="2" s="1"/>
  <c r="E30" i="2"/>
  <c r="C30" i="2"/>
  <c r="D31" i="2" s="1"/>
  <c r="G29" i="2"/>
  <c r="E29" i="2"/>
  <c r="C29" i="2"/>
  <c r="G28" i="2"/>
  <c r="E28" i="2"/>
  <c r="C28" i="2"/>
  <c r="G27" i="2"/>
  <c r="E27" i="2"/>
  <c r="C27" i="2"/>
  <c r="B3" i="2"/>
  <c r="I1027" i="2" s="1"/>
  <c r="E25" i="2"/>
  <c r="E4" i="2"/>
  <c r="F4" i="2" s="1"/>
  <c r="R12" i="2"/>
  <c r="R11" i="2"/>
  <c r="R1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D1404" i="2" l="1"/>
  <c r="D266" i="2"/>
  <c r="D787" i="2"/>
  <c r="D197" i="2"/>
  <c r="F236" i="2"/>
  <c r="F591" i="2"/>
  <c r="F593" i="2"/>
  <c r="F595" i="2"/>
  <c r="F599" i="2"/>
  <c r="F601" i="2"/>
  <c r="F603" i="2"/>
  <c r="F605" i="2"/>
  <c r="F607" i="2"/>
  <c r="F609" i="2"/>
  <c r="F611" i="2"/>
  <c r="F621" i="2"/>
  <c r="F669" i="2"/>
  <c r="F671" i="2"/>
  <c r="F677" i="2"/>
  <c r="F681" i="2"/>
  <c r="F685" i="2"/>
  <c r="F701" i="2"/>
  <c r="F703" i="2"/>
  <c r="F707" i="2"/>
  <c r="F709" i="2"/>
  <c r="F867" i="2"/>
  <c r="F907" i="2"/>
  <c r="F911" i="2"/>
  <c r="F913" i="2"/>
  <c r="F914" i="2"/>
  <c r="F919" i="2"/>
  <c r="F927" i="2"/>
  <c r="F929" i="2"/>
  <c r="F930" i="2"/>
  <c r="F935" i="2"/>
  <c r="F1055" i="2"/>
  <c r="F1057" i="2"/>
  <c r="F1059" i="2"/>
  <c r="F1061" i="2"/>
  <c r="F1063" i="2"/>
  <c r="F1065" i="2"/>
  <c r="F1067" i="2"/>
  <c r="F1069" i="2"/>
  <c r="F1071" i="2"/>
  <c r="F1073" i="2"/>
  <c r="F1075" i="2"/>
  <c r="F1077" i="2"/>
  <c r="F1079" i="2"/>
  <c r="F1085" i="2"/>
  <c r="F1087" i="2"/>
  <c r="F1093" i="2"/>
  <c r="F1095" i="2"/>
  <c r="F1101" i="2"/>
  <c r="F1103" i="2"/>
  <c r="F1117" i="2"/>
  <c r="F1119" i="2"/>
  <c r="F1125" i="2"/>
  <c r="F1127" i="2"/>
  <c r="F308" i="2"/>
  <c r="F311" i="2"/>
  <c r="F316" i="2"/>
  <c r="F380" i="2"/>
  <c r="F384" i="2"/>
  <c r="F388" i="2"/>
  <c r="F390" i="2"/>
  <c r="F398" i="2"/>
  <c r="F415" i="2"/>
  <c r="F442" i="2"/>
  <c r="F446" i="2"/>
  <c r="F451" i="2"/>
  <c r="F466" i="2"/>
  <c r="F474" i="2"/>
  <c r="F499" i="2"/>
  <c r="F514" i="2"/>
  <c r="D963" i="2"/>
  <c r="D1496" i="2"/>
  <c r="D228" i="2"/>
  <c r="D435" i="2"/>
  <c r="F479" i="2"/>
  <c r="F515" i="2"/>
  <c r="F419" i="2"/>
  <c r="F431" i="2"/>
  <c r="F433" i="2"/>
  <c r="F562" i="2"/>
  <c r="F563" i="2"/>
  <c r="F570" i="2"/>
  <c r="F578" i="2"/>
  <c r="F579" i="2"/>
  <c r="F1189" i="2"/>
  <c r="F1191" i="2"/>
  <c r="F1197" i="2"/>
  <c r="F1199" i="2"/>
  <c r="F1201" i="2"/>
  <c r="F1203" i="2"/>
  <c r="F1205" i="2"/>
  <c r="F1207" i="2"/>
  <c r="F1209" i="2"/>
  <c r="F1211" i="2"/>
  <c r="F1213" i="2"/>
  <c r="F1215" i="2"/>
  <c r="F1217" i="2"/>
  <c r="F1219" i="2"/>
  <c r="F1221" i="2"/>
  <c r="F1223" i="2"/>
  <c r="F1225" i="2"/>
  <c r="F1227" i="2"/>
  <c r="F1229" i="2"/>
  <c r="F1231" i="2"/>
  <c r="F1233" i="2"/>
  <c r="F1235" i="2"/>
  <c r="F1237" i="2"/>
  <c r="F1239" i="2"/>
  <c r="F1241" i="2"/>
  <c r="D148" i="2"/>
  <c r="D227" i="2"/>
  <c r="F237" i="2"/>
  <c r="F242" i="2"/>
  <c r="F248" i="2"/>
  <c r="F249" i="2"/>
  <c r="D436" i="2"/>
  <c r="F495" i="2"/>
  <c r="F832" i="2"/>
  <c r="D1313" i="2"/>
  <c r="D1319" i="2"/>
  <c r="D1187" i="2"/>
  <c r="D256" i="2"/>
  <c r="F497" i="2"/>
  <c r="F745" i="2"/>
  <c r="D757" i="2"/>
  <c r="F868" i="2"/>
  <c r="F1309" i="2"/>
  <c r="F1491" i="2"/>
  <c r="D683" i="2"/>
  <c r="F43" i="2"/>
  <c r="F63" i="2"/>
  <c r="F69" i="2"/>
  <c r="F95" i="2"/>
  <c r="F99" i="2"/>
  <c r="F101" i="2"/>
  <c r="F103" i="2"/>
  <c r="F111" i="2"/>
  <c r="F115" i="2"/>
  <c r="F117" i="2"/>
  <c r="F119" i="2"/>
  <c r="F231" i="2"/>
  <c r="F233" i="2"/>
  <c r="F256" i="2"/>
  <c r="F258" i="2"/>
  <c r="F275" i="2"/>
  <c r="F285" i="2"/>
  <c r="F289" i="2"/>
  <c r="F291" i="2"/>
  <c r="F297" i="2"/>
  <c r="F299" i="2"/>
  <c r="F301" i="2"/>
  <c r="F303" i="2"/>
  <c r="F418" i="2"/>
  <c r="F422" i="2"/>
  <c r="F430" i="2"/>
  <c r="F447" i="2"/>
  <c r="F449" i="2"/>
  <c r="F486" i="2"/>
  <c r="F494" i="2"/>
  <c r="F518" i="2"/>
  <c r="F526" i="2"/>
  <c r="F538" i="2"/>
  <c r="F561" i="2"/>
  <c r="F638" i="2"/>
  <c r="F642" i="2"/>
  <c r="F646" i="2"/>
  <c r="F650" i="2"/>
  <c r="F662" i="2"/>
  <c r="F666" i="2"/>
  <c r="D669" i="2"/>
  <c r="F747" i="2"/>
  <c r="F759" i="2"/>
  <c r="D789" i="2"/>
  <c r="F870" i="2"/>
  <c r="F872" i="2"/>
  <c r="F874" i="2"/>
  <c r="F890" i="2"/>
  <c r="F892" i="2"/>
  <c r="F894" i="2"/>
  <c r="F900" i="2"/>
  <c r="F904" i="2"/>
  <c r="F906" i="2"/>
  <c r="D1160" i="2"/>
  <c r="D1396" i="2"/>
  <c r="F1495" i="2"/>
  <c r="D1315" i="2"/>
  <c r="F47" i="2"/>
  <c r="F51" i="2"/>
  <c r="F59" i="2"/>
  <c r="F67" i="2"/>
  <c r="F71" i="2"/>
  <c r="F123" i="2"/>
  <c r="F127" i="2"/>
  <c r="F129" i="2"/>
  <c r="F131" i="2"/>
  <c r="F135" i="2"/>
  <c r="F137" i="2"/>
  <c r="F139" i="2"/>
  <c r="F143" i="2"/>
  <c r="F145" i="2"/>
  <c r="F147" i="2"/>
  <c r="F151" i="2"/>
  <c r="F153" i="2"/>
  <c r="F155" i="2"/>
  <c r="F159" i="2"/>
  <c r="F163" i="2"/>
  <c r="F167" i="2"/>
  <c r="F169" i="2"/>
  <c r="F187" i="2"/>
  <c r="F189" i="2"/>
  <c r="F191" i="2"/>
  <c r="D209" i="2"/>
  <c r="F218" i="2"/>
  <c r="F220" i="2"/>
  <c r="F226" i="2"/>
  <c r="D238" i="2"/>
  <c r="F243" i="2"/>
  <c r="F245" i="2"/>
  <c r="F247" i="2"/>
  <c r="F264" i="2"/>
  <c r="D312" i="2"/>
  <c r="F399" i="2"/>
  <c r="F403" i="2"/>
  <c r="F405" i="2"/>
  <c r="F407" i="2"/>
  <c r="F413" i="2"/>
  <c r="D452" i="2"/>
  <c r="F459" i="2"/>
  <c r="F461" i="2"/>
  <c r="F463" i="2"/>
  <c r="F467" i="2"/>
  <c r="F469" i="2"/>
  <c r="F471" i="2"/>
  <c r="F475" i="2"/>
  <c r="F477" i="2"/>
  <c r="D500" i="2"/>
  <c r="F501" i="2"/>
  <c r="F503" i="2"/>
  <c r="F509" i="2"/>
  <c r="F511" i="2"/>
  <c r="F513" i="2"/>
  <c r="F558" i="2"/>
  <c r="D564" i="2"/>
  <c r="F575" i="2"/>
  <c r="F577" i="2"/>
  <c r="F791" i="2"/>
  <c r="F855" i="2"/>
  <c r="F861" i="2"/>
  <c r="F863" i="2"/>
  <c r="F865" i="2"/>
  <c r="F866" i="2"/>
  <c r="F1130" i="2"/>
  <c r="F1136" i="2"/>
  <c r="F1138" i="2"/>
  <c r="F1144" i="2"/>
  <c r="F1146" i="2"/>
  <c r="F75" i="2"/>
  <c r="F77" i="2"/>
  <c r="F79" i="2"/>
  <c r="F93" i="2"/>
  <c r="F102" i="2"/>
  <c r="F104" i="2"/>
  <c r="F106" i="2"/>
  <c r="F110" i="2"/>
  <c r="D221" i="2"/>
  <c r="D254" i="2"/>
  <c r="D404" i="2"/>
  <c r="F450" i="2"/>
  <c r="D464" i="2"/>
  <c r="F465" i="2"/>
  <c r="D467" i="2"/>
  <c r="D484" i="2"/>
  <c r="F498" i="2"/>
  <c r="D512" i="2"/>
  <c r="D532" i="2"/>
  <c r="F533" i="2"/>
  <c r="F535" i="2"/>
  <c r="F541" i="2"/>
  <c r="F550" i="2"/>
  <c r="F623" i="2"/>
  <c r="F625" i="2"/>
  <c r="F627" i="2"/>
  <c r="F631" i="2"/>
  <c r="F633" i="2"/>
  <c r="F635" i="2"/>
  <c r="F637" i="2"/>
  <c r="F653" i="2"/>
  <c r="F670" i="2"/>
  <c r="F697" i="2"/>
  <c r="D906" i="2"/>
  <c r="F1168" i="2"/>
  <c r="D703" i="2"/>
  <c r="D701" i="2"/>
  <c r="F29" i="2"/>
  <c r="F42" i="2"/>
  <c r="F52" i="2"/>
  <c r="F56" i="2"/>
  <c r="F58" i="2"/>
  <c r="F60" i="2"/>
  <c r="F154" i="2"/>
  <c r="F158" i="2"/>
  <c r="F162" i="2"/>
  <c r="F206" i="2"/>
  <c r="F215" i="2"/>
  <c r="F219" i="2"/>
  <c r="F232" i="2"/>
  <c r="F239" i="2"/>
  <c r="F241" i="2"/>
  <c r="F252" i="2"/>
  <c r="D264" i="2"/>
  <c r="F270" i="2"/>
  <c r="F274" i="2"/>
  <c r="D275" i="2"/>
  <c r="F391" i="2"/>
  <c r="F395" i="2"/>
  <c r="F397" i="2"/>
  <c r="F402" i="2"/>
  <c r="F417" i="2"/>
  <c r="D433" i="2"/>
  <c r="F437" i="2"/>
  <c r="F439" i="2"/>
  <c r="F443" i="2"/>
  <c r="F445" i="2"/>
  <c r="F454" i="2"/>
  <c r="F462" i="2"/>
  <c r="F482" i="2"/>
  <c r="F506" i="2"/>
  <c r="F519" i="2"/>
  <c r="F523" i="2"/>
  <c r="F525" i="2"/>
  <c r="F530" i="2"/>
  <c r="F545" i="2"/>
  <c r="D561" i="2"/>
  <c r="F565" i="2"/>
  <c r="F567" i="2"/>
  <c r="F571" i="2"/>
  <c r="F573" i="2"/>
  <c r="F582" i="2"/>
  <c r="F586" i="2"/>
  <c r="F606" i="2"/>
  <c r="F610" i="2"/>
  <c r="F614" i="2"/>
  <c r="F618" i="2"/>
  <c r="D621" i="2"/>
  <c r="F655" i="2"/>
  <c r="F657" i="2"/>
  <c r="F659" i="2"/>
  <c r="F661" i="2"/>
  <c r="D693" i="2"/>
  <c r="F831" i="2"/>
  <c r="D171" i="2"/>
  <c r="F195" i="2"/>
  <c r="D222" i="2"/>
  <c r="D233" i="2"/>
  <c r="D244" i="2"/>
  <c r="D400" i="2"/>
  <c r="F401" i="2"/>
  <c r="D403" i="2"/>
  <c r="F410" i="2"/>
  <c r="F414" i="2"/>
  <c r="D420" i="2"/>
  <c r="F423" i="2"/>
  <c r="F427" i="2"/>
  <c r="F429" i="2"/>
  <c r="F434" i="2"/>
  <c r="D448" i="2"/>
  <c r="D468" i="2"/>
  <c r="D528" i="2"/>
  <c r="F529" i="2"/>
  <c r="D531" i="2"/>
  <c r="D548" i="2"/>
  <c r="D576" i="2"/>
  <c r="F675" i="2"/>
  <c r="F854" i="2"/>
  <c r="D1309" i="2"/>
  <c r="F725" i="2"/>
  <c r="D831" i="2"/>
  <c r="F834" i="2"/>
  <c r="F875" i="2"/>
  <c r="F938" i="2"/>
  <c r="F940" i="2"/>
  <c r="F942" i="2"/>
  <c r="F944" i="2"/>
  <c r="F948" i="2"/>
  <c r="F952" i="2"/>
  <c r="F954" i="2"/>
  <c r="F956" i="2"/>
  <c r="F958" i="2"/>
  <c r="F960" i="2"/>
  <c r="F962" i="2"/>
  <c r="F964" i="2"/>
  <c r="F966" i="2"/>
  <c r="F968" i="2"/>
  <c r="F970" i="2"/>
  <c r="F972" i="2"/>
  <c r="F974" i="2"/>
  <c r="F976" i="2"/>
  <c r="F978" i="2"/>
  <c r="F980" i="2"/>
  <c r="F982" i="2"/>
  <c r="F984" i="2"/>
  <c r="F986" i="2"/>
  <c r="F988" i="2"/>
  <c r="F990" i="2"/>
  <c r="F992" i="2"/>
  <c r="F994" i="2"/>
  <c r="F996" i="2"/>
  <c r="F998" i="2"/>
  <c r="F1000" i="2"/>
  <c r="F1002" i="2"/>
  <c r="F1004" i="2"/>
  <c r="F1006" i="2"/>
  <c r="F1008" i="2"/>
  <c r="F1010" i="2"/>
  <c r="F1014" i="2"/>
  <c r="F1018" i="2"/>
  <c r="F1022" i="2"/>
  <c r="F1026" i="2"/>
  <c r="F1030" i="2"/>
  <c r="F1034" i="2"/>
  <c r="F1040" i="2"/>
  <c r="F1044" i="2"/>
  <c r="F1048" i="2"/>
  <c r="F1052" i="2"/>
  <c r="F1054" i="2"/>
  <c r="F1133" i="2"/>
  <c r="F1135" i="2"/>
  <c r="F1157" i="2"/>
  <c r="F1159" i="2"/>
  <c r="F1170" i="2"/>
  <c r="F1176" i="2"/>
  <c r="F1178" i="2"/>
  <c r="F1313" i="2"/>
  <c r="F1317" i="2"/>
  <c r="F1321" i="2"/>
  <c r="F1329" i="2"/>
  <c r="F1333" i="2"/>
  <c r="F1339" i="2"/>
  <c r="F1343" i="2"/>
  <c r="F1347" i="2"/>
  <c r="F1351" i="2"/>
  <c r="F1355" i="2"/>
  <c r="F1359" i="2"/>
  <c r="F1363" i="2"/>
  <c r="F1367" i="2"/>
  <c r="F1371" i="2"/>
  <c r="F1375" i="2"/>
  <c r="F1379" i="2"/>
  <c r="F1383" i="2"/>
  <c r="F1387" i="2"/>
  <c r="F1391" i="2"/>
  <c r="F1395" i="2"/>
  <c r="F1525" i="2"/>
  <c r="F729" i="2"/>
  <c r="D774" i="2"/>
  <c r="F775" i="2"/>
  <c r="D806" i="2"/>
  <c r="F807" i="2"/>
  <c r="F809" i="2"/>
  <c r="F811" i="2"/>
  <c r="F815" i="2"/>
  <c r="F821" i="2"/>
  <c r="F823" i="2"/>
  <c r="F825" i="2"/>
  <c r="F827" i="2"/>
  <c r="D874" i="2"/>
  <c r="F879" i="2"/>
  <c r="F881" i="2"/>
  <c r="F882" i="2"/>
  <c r="F1098" i="2"/>
  <c r="F1104" i="2"/>
  <c r="F1106" i="2"/>
  <c r="F1112" i="2"/>
  <c r="F1128" i="2"/>
  <c r="F1165" i="2"/>
  <c r="F1167" i="2"/>
  <c r="F1254" i="2"/>
  <c r="F1262" i="2"/>
  <c r="F1270" i="2"/>
  <c r="F1278" i="2"/>
  <c r="F1286" i="2"/>
  <c r="F1294" i="2"/>
  <c r="F1302" i="2"/>
  <c r="F1308" i="2"/>
  <c r="F1399" i="2"/>
  <c r="F1403" i="2"/>
  <c r="F1407" i="2"/>
  <c r="F1411" i="2"/>
  <c r="F1415" i="2"/>
  <c r="F1419" i="2"/>
  <c r="F1423" i="2"/>
  <c r="F1427" i="2"/>
  <c r="F1431" i="2"/>
  <c r="F1435" i="2"/>
  <c r="F1439" i="2"/>
  <c r="F1475" i="2"/>
  <c r="F1479" i="2"/>
  <c r="F1498" i="2"/>
  <c r="F1500" i="2"/>
  <c r="F1501" i="2"/>
  <c r="F1506" i="2"/>
  <c r="F1510" i="2"/>
  <c r="D1528" i="2"/>
  <c r="F1533" i="2"/>
  <c r="F1535" i="2"/>
  <c r="F1536" i="2"/>
  <c r="F1541" i="2"/>
  <c r="F1543" i="2"/>
  <c r="F1547" i="2"/>
  <c r="F1549" i="2"/>
  <c r="F1551" i="2"/>
  <c r="F1555" i="2"/>
  <c r="F1557" i="2"/>
  <c r="F1559" i="2"/>
  <c r="F1563" i="2"/>
  <c r="F1565" i="2"/>
  <c r="F1567" i="2"/>
  <c r="D731" i="2"/>
  <c r="F44" i="2"/>
  <c r="D52" i="2"/>
  <c r="F55" i="2"/>
  <c r="F64" i="2"/>
  <c r="F66" i="2"/>
  <c r="F68" i="2"/>
  <c r="D78" i="2"/>
  <c r="F83" i="2"/>
  <c r="F85" i="2"/>
  <c r="F87" i="2"/>
  <c r="F107" i="2"/>
  <c r="F109" i="2"/>
  <c r="F112" i="2"/>
  <c r="F114" i="2"/>
  <c r="F207" i="2"/>
  <c r="F229" i="2"/>
  <c r="F240" i="2"/>
  <c r="F455" i="2"/>
  <c r="F507" i="2"/>
  <c r="D515" i="2"/>
  <c r="D513" i="2"/>
  <c r="F587" i="2"/>
  <c r="D639" i="2"/>
  <c r="D637" i="2"/>
  <c r="D157" i="2"/>
  <c r="D607" i="2"/>
  <c r="D605" i="2"/>
  <c r="D1413" i="2"/>
  <c r="D1443" i="2"/>
  <c r="D30" i="2"/>
  <c r="F31" i="2"/>
  <c r="F33" i="2"/>
  <c r="F35" i="2"/>
  <c r="F37" i="2"/>
  <c r="F39" i="2"/>
  <c r="F48" i="2"/>
  <c r="F50" i="2"/>
  <c r="F72" i="2"/>
  <c r="F74" i="2"/>
  <c r="F76" i="2"/>
  <c r="D86" i="2"/>
  <c r="F91" i="2"/>
  <c r="F96" i="2"/>
  <c r="F98" i="2"/>
  <c r="D119" i="2"/>
  <c r="F120" i="2"/>
  <c r="F122" i="2"/>
  <c r="F126" i="2"/>
  <c r="F130" i="2"/>
  <c r="F134" i="2"/>
  <c r="F138" i="2"/>
  <c r="F142" i="2"/>
  <c r="F146" i="2"/>
  <c r="F150" i="2"/>
  <c r="F175" i="2"/>
  <c r="F177" i="2"/>
  <c r="F178" i="2"/>
  <c r="F186" i="2"/>
  <c r="F194" i="2"/>
  <c r="F224" i="2"/>
  <c r="F235" i="2"/>
  <c r="F257" i="2"/>
  <c r="F411" i="2"/>
  <c r="D419" i="2"/>
  <c r="D417" i="2"/>
  <c r="F487" i="2"/>
  <c r="F539" i="2"/>
  <c r="D547" i="2"/>
  <c r="D545" i="2"/>
  <c r="D483" i="2"/>
  <c r="D481" i="2"/>
  <c r="D656" i="2"/>
  <c r="D779" i="2"/>
  <c r="F852" i="2"/>
  <c r="F851" i="2"/>
  <c r="D103" i="2"/>
  <c r="D155" i="2"/>
  <c r="D451" i="2"/>
  <c r="D449" i="2"/>
  <c r="D579" i="2"/>
  <c r="D577" i="2"/>
  <c r="F161" i="2"/>
  <c r="F166" i="2"/>
  <c r="F183" i="2"/>
  <c r="D191" i="2"/>
  <c r="F199" i="2"/>
  <c r="F201" i="2"/>
  <c r="D216" i="2"/>
  <c r="F228" i="2"/>
  <c r="D230" i="2"/>
  <c r="D235" i="2"/>
  <c r="F250" i="2"/>
  <c r="D252" i="2"/>
  <c r="D267" i="2"/>
  <c r="F278" i="2"/>
  <c r="F282" i="2"/>
  <c r="D304" i="2"/>
  <c r="D391" i="2"/>
  <c r="D396" i="2"/>
  <c r="D408" i="2"/>
  <c r="F409" i="2"/>
  <c r="D411" i="2"/>
  <c r="D428" i="2"/>
  <c r="D440" i="2"/>
  <c r="F441" i="2"/>
  <c r="D443" i="2"/>
  <c r="D460" i="2"/>
  <c r="D472" i="2"/>
  <c r="F473" i="2"/>
  <c r="D475" i="2"/>
  <c r="F478" i="2"/>
  <c r="D492" i="2"/>
  <c r="D504" i="2"/>
  <c r="F505" i="2"/>
  <c r="D507" i="2"/>
  <c r="F510" i="2"/>
  <c r="D524" i="2"/>
  <c r="D536" i="2"/>
  <c r="F537" i="2"/>
  <c r="D539" i="2"/>
  <c r="F542" i="2"/>
  <c r="D556" i="2"/>
  <c r="D568" i="2"/>
  <c r="F569" i="2"/>
  <c r="D571" i="2"/>
  <c r="F574" i="2"/>
  <c r="D587" i="2"/>
  <c r="F594" i="2"/>
  <c r="F613" i="2"/>
  <c r="F622" i="2"/>
  <c r="F626" i="2"/>
  <c r="F639" i="2"/>
  <c r="F641" i="2"/>
  <c r="F643" i="2"/>
  <c r="F645" i="2"/>
  <c r="F654" i="2"/>
  <c r="F658" i="2"/>
  <c r="F886" i="2"/>
  <c r="F887" i="2"/>
  <c r="F255" i="2"/>
  <c r="D259" i="2"/>
  <c r="F267" i="2"/>
  <c r="F294" i="2"/>
  <c r="F300" i="2"/>
  <c r="F317" i="2"/>
  <c r="F319" i="2"/>
  <c r="F321" i="2"/>
  <c r="F323" i="2"/>
  <c r="F325" i="2"/>
  <c r="F327" i="2"/>
  <c r="F329" i="2"/>
  <c r="F331" i="2"/>
  <c r="F333" i="2"/>
  <c r="F335" i="2"/>
  <c r="F337" i="2"/>
  <c r="F339" i="2"/>
  <c r="F341" i="2"/>
  <c r="F343" i="2"/>
  <c r="F345" i="2"/>
  <c r="F347" i="2"/>
  <c r="F349" i="2"/>
  <c r="F351" i="2"/>
  <c r="F353" i="2"/>
  <c r="F355" i="2"/>
  <c r="F357" i="2"/>
  <c r="F359" i="2"/>
  <c r="F361" i="2"/>
  <c r="F363" i="2"/>
  <c r="F365" i="2"/>
  <c r="F367" i="2"/>
  <c r="F369" i="2"/>
  <c r="F371" i="2"/>
  <c r="F373" i="2"/>
  <c r="F375" i="2"/>
  <c r="F377" i="2"/>
  <c r="F379" i="2"/>
  <c r="F381" i="2"/>
  <c r="F383" i="2"/>
  <c r="F385" i="2"/>
  <c r="F387" i="2"/>
  <c r="F389" i="2"/>
  <c r="F394" i="2"/>
  <c r="F406" i="2"/>
  <c r="F421" i="2"/>
  <c r="F426" i="2"/>
  <c r="F438" i="2"/>
  <c r="F453" i="2"/>
  <c r="F458" i="2"/>
  <c r="F470" i="2"/>
  <c r="F485" i="2"/>
  <c r="F490" i="2"/>
  <c r="F502" i="2"/>
  <c r="F517" i="2"/>
  <c r="F522" i="2"/>
  <c r="F534" i="2"/>
  <c r="F549" i="2"/>
  <c r="F566" i="2"/>
  <c r="F583" i="2"/>
  <c r="F585" i="2"/>
  <c r="F598" i="2"/>
  <c r="F602" i="2"/>
  <c r="F615" i="2"/>
  <c r="F617" i="2"/>
  <c r="F619" i="2"/>
  <c r="F630" i="2"/>
  <c r="F634" i="2"/>
  <c r="F647" i="2"/>
  <c r="F649" i="2"/>
  <c r="F651" i="2"/>
  <c r="F923" i="2"/>
  <c r="F922" i="2"/>
  <c r="D1484" i="2"/>
  <c r="F171" i="2"/>
  <c r="D192" i="2"/>
  <c r="F193" i="2"/>
  <c r="F211" i="2"/>
  <c r="F234" i="2"/>
  <c r="D236" i="2"/>
  <c r="D241" i="2"/>
  <c r="F244" i="2"/>
  <c r="D246" i="2"/>
  <c r="F283" i="2"/>
  <c r="D392" i="2"/>
  <c r="F393" i="2"/>
  <c r="D395" i="2"/>
  <c r="D412" i="2"/>
  <c r="D424" i="2"/>
  <c r="F425" i="2"/>
  <c r="D427" i="2"/>
  <c r="D444" i="2"/>
  <c r="D456" i="2"/>
  <c r="F457" i="2"/>
  <c r="D459" i="2"/>
  <c r="D476" i="2"/>
  <c r="D488" i="2"/>
  <c r="F489" i="2"/>
  <c r="D491" i="2"/>
  <c r="D508" i="2"/>
  <c r="D520" i="2"/>
  <c r="F521" i="2"/>
  <c r="D523" i="2"/>
  <c r="D540" i="2"/>
  <c r="D552" i="2"/>
  <c r="F553" i="2"/>
  <c r="D555" i="2"/>
  <c r="D572" i="2"/>
  <c r="F597" i="2"/>
  <c r="F629" i="2"/>
  <c r="F859" i="2"/>
  <c r="F858" i="2"/>
  <c r="F1538" i="2"/>
  <c r="F691" i="2"/>
  <c r="F713" i="2"/>
  <c r="F733" i="2"/>
  <c r="F891" i="2"/>
  <c r="F939" i="2"/>
  <c r="F1056" i="2"/>
  <c r="F1058" i="2"/>
  <c r="F1060" i="2"/>
  <c r="F1062" i="2"/>
  <c r="F1064" i="2"/>
  <c r="F1066" i="2"/>
  <c r="F1068" i="2"/>
  <c r="F1070" i="2"/>
  <c r="F1072" i="2"/>
  <c r="F1074" i="2"/>
  <c r="F1076" i="2"/>
  <c r="F1078" i="2"/>
  <c r="F1082" i="2"/>
  <c r="F1114" i="2"/>
  <c r="F1120" i="2"/>
  <c r="F1152" i="2"/>
  <c r="F1184" i="2"/>
  <c r="F1243" i="2"/>
  <c r="F1245" i="2"/>
  <c r="F1247" i="2"/>
  <c r="F1249" i="2"/>
  <c r="F1251" i="2"/>
  <c r="F1255" i="2"/>
  <c r="F1257" i="2"/>
  <c r="F1259" i="2"/>
  <c r="F1263" i="2"/>
  <c r="F1265" i="2"/>
  <c r="F1267" i="2"/>
  <c r="F1271" i="2"/>
  <c r="F1273" i="2"/>
  <c r="F1275" i="2"/>
  <c r="F1279" i="2"/>
  <c r="F1281" i="2"/>
  <c r="F1283" i="2"/>
  <c r="F1287" i="2"/>
  <c r="F1289" i="2"/>
  <c r="F1291" i="2"/>
  <c r="F1295" i="2"/>
  <c r="F1297" i="2"/>
  <c r="F1299" i="2"/>
  <c r="F1303" i="2"/>
  <c r="F1305" i="2"/>
  <c r="F1443" i="2"/>
  <c r="F1447" i="2"/>
  <c r="F1459" i="2"/>
  <c r="F1484" i="2"/>
  <c r="F1486" i="2"/>
  <c r="F1503" i="2"/>
  <c r="F1504" i="2"/>
  <c r="F1508" i="2"/>
  <c r="F1513" i="2"/>
  <c r="F663" i="2"/>
  <c r="F665" i="2"/>
  <c r="F667" i="2"/>
  <c r="F693" i="2"/>
  <c r="F717" i="2"/>
  <c r="F719" i="2"/>
  <c r="F723" i="2"/>
  <c r="F735" i="2"/>
  <c r="F739" i="2"/>
  <c r="F741" i="2"/>
  <c r="F767" i="2"/>
  <c r="F769" i="2"/>
  <c r="F783" i="2"/>
  <c r="F785" i="2"/>
  <c r="F799" i="2"/>
  <c r="F801" i="2"/>
  <c r="F814" i="2"/>
  <c r="F816" i="2"/>
  <c r="F837" i="2"/>
  <c r="F839" i="2"/>
  <c r="F841" i="2"/>
  <c r="F843" i="2"/>
  <c r="F845" i="2"/>
  <c r="F847" i="2"/>
  <c r="F849" i="2"/>
  <c r="F850" i="2"/>
  <c r="F856" i="2"/>
  <c r="F871" i="2"/>
  <c r="F876" i="2"/>
  <c r="F878" i="2"/>
  <c r="F880" i="2"/>
  <c r="F884" i="2"/>
  <c r="F888" i="2"/>
  <c r="F895" i="2"/>
  <c r="F897" i="2"/>
  <c r="F898" i="2"/>
  <c r="F908" i="2"/>
  <c r="F910" i="2"/>
  <c r="F912" i="2"/>
  <c r="F916" i="2"/>
  <c r="F920" i="2"/>
  <c r="D938" i="2"/>
  <c r="F943" i="2"/>
  <c r="F945" i="2"/>
  <c r="F946" i="2"/>
  <c r="F951" i="2"/>
  <c r="F1090" i="2"/>
  <c r="F1109" i="2"/>
  <c r="F1111" i="2"/>
  <c r="F1122" i="2"/>
  <c r="F1141" i="2"/>
  <c r="F1143" i="2"/>
  <c r="F1154" i="2"/>
  <c r="F1160" i="2"/>
  <c r="F1173" i="2"/>
  <c r="F1175" i="2"/>
  <c r="F1186" i="2"/>
  <c r="F1192" i="2"/>
  <c r="D1310" i="2"/>
  <c r="F1318" i="2"/>
  <c r="F1320" i="2"/>
  <c r="D1324" i="2"/>
  <c r="F1325" i="2"/>
  <c r="F1334" i="2"/>
  <c r="D1452" i="2"/>
  <c r="F1463" i="2"/>
  <c r="D1500" i="2"/>
  <c r="F1517" i="2"/>
  <c r="F1519" i="2"/>
  <c r="F1520" i="2"/>
  <c r="F1524" i="2"/>
  <c r="F1530" i="2"/>
  <c r="F1532" i="2"/>
  <c r="D724" i="2"/>
  <c r="F753" i="2"/>
  <c r="F755" i="2"/>
  <c r="D815" i="2"/>
  <c r="F818" i="2"/>
  <c r="F830" i="2"/>
  <c r="F862" i="2"/>
  <c r="D870" i="2"/>
  <c r="F902" i="2"/>
  <c r="F924" i="2"/>
  <c r="F926" i="2"/>
  <c r="F928" i="2"/>
  <c r="F932" i="2"/>
  <c r="F936" i="2"/>
  <c r="D1054" i="2"/>
  <c r="F1149" i="2"/>
  <c r="F1151" i="2"/>
  <c r="D1161" i="2"/>
  <c r="F1162" i="2"/>
  <c r="F1181" i="2"/>
  <c r="F1183" i="2"/>
  <c r="D1193" i="2"/>
  <c r="F1194" i="2"/>
  <c r="D1314" i="2"/>
  <c r="D1330" i="2"/>
  <c r="F1456" i="2"/>
  <c r="D1468" i="2"/>
  <c r="D1497" i="2"/>
  <c r="F1529" i="2"/>
  <c r="D1539" i="2"/>
  <c r="D334" i="2"/>
  <c r="D407" i="2"/>
  <c r="D405" i="2"/>
  <c r="D439" i="2"/>
  <c r="D437" i="2"/>
  <c r="D471" i="2"/>
  <c r="D469" i="2"/>
  <c r="D503" i="2"/>
  <c r="D501" i="2"/>
  <c r="D535" i="2"/>
  <c r="D533" i="2"/>
  <c r="D719" i="2"/>
  <c r="D717" i="2"/>
  <c r="F836" i="2"/>
  <c r="F835" i="2"/>
  <c r="D567" i="2"/>
  <c r="D565" i="2"/>
  <c r="F30" i="2"/>
  <c r="D45" i="2"/>
  <c r="F46" i="2"/>
  <c r="D61" i="2"/>
  <c r="F62" i="2"/>
  <c r="F65" i="2"/>
  <c r="D74" i="2"/>
  <c r="D77" i="2"/>
  <c r="F81" i="2"/>
  <c r="D96" i="2"/>
  <c r="F97" i="2"/>
  <c r="F100" i="2"/>
  <c r="D112" i="2"/>
  <c r="F113" i="2"/>
  <c r="F116" i="2"/>
  <c r="D130" i="2"/>
  <c r="D138" i="2"/>
  <c r="D146" i="2"/>
  <c r="D164" i="2"/>
  <c r="F165" i="2"/>
  <c r="D176" i="2"/>
  <c r="F203" i="2"/>
  <c r="D219" i="2"/>
  <c r="F222" i="2"/>
  <c r="D234" i="2"/>
  <c r="F238" i="2"/>
  <c r="D250" i="2"/>
  <c r="F254" i="2"/>
  <c r="D399" i="2"/>
  <c r="D397" i="2"/>
  <c r="D431" i="2"/>
  <c r="D429" i="2"/>
  <c r="D463" i="2"/>
  <c r="D461" i="2"/>
  <c r="D495" i="2"/>
  <c r="D493" i="2"/>
  <c r="D527" i="2"/>
  <c r="D525" i="2"/>
  <c r="D559" i="2"/>
  <c r="D557" i="2"/>
  <c r="D588" i="2"/>
  <c r="D679" i="2"/>
  <c r="D677" i="2"/>
  <c r="D699" i="2"/>
  <c r="D697" i="2"/>
  <c r="D741" i="2"/>
  <c r="D739" i="2"/>
  <c r="F34" i="2"/>
  <c r="F38" i="2"/>
  <c r="F40" i="2"/>
  <c r="D44" i="2"/>
  <c r="D76" i="2"/>
  <c r="D101" i="2"/>
  <c r="F125" i="2"/>
  <c r="F141" i="2"/>
  <c r="F149" i="2"/>
  <c r="D153" i="2"/>
  <c r="D163" i="2"/>
  <c r="D169" i="2"/>
  <c r="F174" i="2"/>
  <c r="F179" i="2"/>
  <c r="D195" i="2"/>
  <c r="D201" i="2"/>
  <c r="F205" i="2"/>
  <c r="F217" i="2"/>
  <c r="F269" i="2"/>
  <c r="F273" i="2"/>
  <c r="F290" i="2"/>
  <c r="D291" i="2"/>
  <c r="F305" i="2"/>
  <c r="F307" i="2"/>
  <c r="D423" i="2"/>
  <c r="D421" i="2"/>
  <c r="D455" i="2"/>
  <c r="D453" i="2"/>
  <c r="D487" i="2"/>
  <c r="D485" i="2"/>
  <c r="D519" i="2"/>
  <c r="D517" i="2"/>
  <c r="D551" i="2"/>
  <c r="D549" i="2"/>
  <c r="D687" i="2"/>
  <c r="D685" i="2"/>
  <c r="D28" i="2"/>
  <c r="F32" i="2"/>
  <c r="F36" i="2"/>
  <c r="D50" i="2"/>
  <c r="D60" i="2"/>
  <c r="D95" i="2"/>
  <c r="D111" i="2"/>
  <c r="D117" i="2"/>
  <c r="F133" i="2"/>
  <c r="F28" i="2"/>
  <c r="D53" i="2"/>
  <c r="F54" i="2"/>
  <c r="D56" i="2"/>
  <c r="D66" i="2"/>
  <c r="D69" i="2"/>
  <c r="D72" i="2"/>
  <c r="F73" i="2"/>
  <c r="D82" i="2"/>
  <c r="D85" i="2"/>
  <c r="D88" i="2"/>
  <c r="F89" i="2"/>
  <c r="D91" i="2"/>
  <c r="F92" i="2"/>
  <c r="D104" i="2"/>
  <c r="F105" i="2"/>
  <c r="D107" i="2"/>
  <c r="F108" i="2"/>
  <c r="D120" i="2"/>
  <c r="F121" i="2"/>
  <c r="D123" i="2"/>
  <c r="D126" i="2"/>
  <c r="D131" i="2"/>
  <c r="D134" i="2"/>
  <c r="D139" i="2"/>
  <c r="D142" i="2"/>
  <c r="D147" i="2"/>
  <c r="D150" i="2"/>
  <c r="D156" i="2"/>
  <c r="F157" i="2"/>
  <c r="D159" i="2"/>
  <c r="D172" i="2"/>
  <c r="F173" i="2"/>
  <c r="D177" i="2"/>
  <c r="F185" i="2"/>
  <c r="D187" i="2"/>
  <c r="F190" i="2"/>
  <c r="D211" i="2"/>
  <c r="F214" i="2"/>
  <c r="D226" i="2"/>
  <c r="F230" i="2"/>
  <c r="D242" i="2"/>
  <c r="F246" i="2"/>
  <c r="D258" i="2"/>
  <c r="F261" i="2"/>
  <c r="F266" i="2"/>
  <c r="F281" i="2"/>
  <c r="F313" i="2"/>
  <c r="F315" i="2"/>
  <c r="D415" i="2"/>
  <c r="D413" i="2"/>
  <c r="D447" i="2"/>
  <c r="D445" i="2"/>
  <c r="D479" i="2"/>
  <c r="D477" i="2"/>
  <c r="D511" i="2"/>
  <c r="D509" i="2"/>
  <c r="D543" i="2"/>
  <c r="D541" i="2"/>
  <c r="D575" i="2"/>
  <c r="D573" i="2"/>
  <c r="F687" i="2"/>
  <c r="D711" i="2"/>
  <c r="D709" i="2"/>
  <c r="F864" i="2"/>
  <c r="D180" i="2"/>
  <c r="F181" i="2"/>
  <c r="D183" i="2"/>
  <c r="D196" i="2"/>
  <c r="F197" i="2"/>
  <c r="D199" i="2"/>
  <c r="D212" i="2"/>
  <c r="F213" i="2"/>
  <c r="D215" i="2"/>
  <c r="F216" i="2"/>
  <c r="D225" i="2"/>
  <c r="D229" i="2"/>
  <c r="D243" i="2"/>
  <c r="D247" i="2"/>
  <c r="D251" i="2"/>
  <c r="D255" i="2"/>
  <c r="F268" i="2"/>
  <c r="D270" i="2"/>
  <c r="F271" i="2"/>
  <c r="D284" i="2"/>
  <c r="F287" i="2"/>
  <c r="D300" i="2"/>
  <c r="F312" i="2"/>
  <c r="D316" i="2"/>
  <c r="F396" i="2"/>
  <c r="D398" i="2"/>
  <c r="F404" i="2"/>
  <c r="D406" i="2"/>
  <c r="F412" i="2"/>
  <c r="D414" i="2"/>
  <c r="F420" i="2"/>
  <c r="D422" i="2"/>
  <c r="F428" i="2"/>
  <c r="D430" i="2"/>
  <c r="F436" i="2"/>
  <c r="D438" i="2"/>
  <c r="F444" i="2"/>
  <c r="D446" i="2"/>
  <c r="F452" i="2"/>
  <c r="D454" i="2"/>
  <c r="F460" i="2"/>
  <c r="D462" i="2"/>
  <c r="F468" i="2"/>
  <c r="D470" i="2"/>
  <c r="F476" i="2"/>
  <c r="D478" i="2"/>
  <c r="F484" i="2"/>
  <c r="D486" i="2"/>
  <c r="F492" i="2"/>
  <c r="D494" i="2"/>
  <c r="F500" i="2"/>
  <c r="D502" i="2"/>
  <c r="F508" i="2"/>
  <c r="D510" i="2"/>
  <c r="F516" i="2"/>
  <c r="D518" i="2"/>
  <c r="F524" i="2"/>
  <c r="D526" i="2"/>
  <c r="F532" i="2"/>
  <c r="D534" i="2"/>
  <c r="F540" i="2"/>
  <c r="D542" i="2"/>
  <c r="F546" i="2"/>
  <c r="F548" i="2"/>
  <c r="D550" i="2"/>
  <c r="F554" i="2"/>
  <c r="F556" i="2"/>
  <c r="D558" i="2"/>
  <c r="F564" i="2"/>
  <c r="D566" i="2"/>
  <c r="F572" i="2"/>
  <c r="D574" i="2"/>
  <c r="F581" i="2"/>
  <c r="D583" i="2"/>
  <c r="D586" i="2"/>
  <c r="F673" i="2"/>
  <c r="D678" i="2"/>
  <c r="F679" i="2"/>
  <c r="D686" i="2"/>
  <c r="D698" i="2"/>
  <c r="F699" i="2"/>
  <c r="F705" i="2"/>
  <c r="D710" i="2"/>
  <c r="F711" i="2"/>
  <c r="D718" i="2"/>
  <c r="D735" i="2"/>
  <c r="D761" i="2"/>
  <c r="D759" i="2"/>
  <c r="D777" i="2"/>
  <c r="D775" i="2"/>
  <c r="D793" i="2"/>
  <c r="D791" i="2"/>
  <c r="D809" i="2"/>
  <c r="D807" i="2"/>
  <c r="D811" i="2"/>
  <c r="F903" i="2"/>
  <c r="F590" i="2"/>
  <c r="D688" i="2"/>
  <c r="D720" i="2"/>
  <c r="F761" i="2"/>
  <c r="F777" i="2"/>
  <c r="F793" i="2"/>
  <c r="F820" i="2"/>
  <c r="F819" i="2"/>
  <c r="F860" i="2"/>
  <c r="F877" i="2"/>
  <c r="D217" i="2"/>
  <c r="D220" i="2"/>
  <c r="F260" i="2"/>
  <c r="D262" i="2"/>
  <c r="F263" i="2"/>
  <c r="D263" i="2"/>
  <c r="D276" i="2"/>
  <c r="F277" i="2"/>
  <c r="F279" i="2"/>
  <c r="F286" i="2"/>
  <c r="D292" i="2"/>
  <c r="F293" i="2"/>
  <c r="F295" i="2"/>
  <c r="F304" i="2"/>
  <c r="D308" i="2"/>
  <c r="F309" i="2"/>
  <c r="F320" i="2"/>
  <c r="F324" i="2"/>
  <c r="F328" i="2"/>
  <c r="F332" i="2"/>
  <c r="F336" i="2"/>
  <c r="F340" i="2"/>
  <c r="F344" i="2"/>
  <c r="F348" i="2"/>
  <c r="F352" i="2"/>
  <c r="F356" i="2"/>
  <c r="F360" i="2"/>
  <c r="F364" i="2"/>
  <c r="F368" i="2"/>
  <c r="F372" i="2"/>
  <c r="F376" i="2"/>
  <c r="F392" i="2"/>
  <c r="D394" i="2"/>
  <c r="F400" i="2"/>
  <c r="D402" i="2"/>
  <c r="F408" i="2"/>
  <c r="D410" i="2"/>
  <c r="F416" i="2"/>
  <c r="D418" i="2"/>
  <c r="F424" i="2"/>
  <c r="D426" i="2"/>
  <c r="F432" i="2"/>
  <c r="D434" i="2"/>
  <c r="F440" i="2"/>
  <c r="D442" i="2"/>
  <c r="F448" i="2"/>
  <c r="D450" i="2"/>
  <c r="F456" i="2"/>
  <c r="D458" i="2"/>
  <c r="F464" i="2"/>
  <c r="D466" i="2"/>
  <c r="F472" i="2"/>
  <c r="D474" i="2"/>
  <c r="F480" i="2"/>
  <c r="D482" i="2"/>
  <c r="F488" i="2"/>
  <c r="D490" i="2"/>
  <c r="F496" i="2"/>
  <c r="D498" i="2"/>
  <c r="F504" i="2"/>
  <c r="D506" i="2"/>
  <c r="F512" i="2"/>
  <c r="D514" i="2"/>
  <c r="F520" i="2"/>
  <c r="D522" i="2"/>
  <c r="F528" i="2"/>
  <c r="D530" i="2"/>
  <c r="F536" i="2"/>
  <c r="D538" i="2"/>
  <c r="F544" i="2"/>
  <c r="D546" i="2"/>
  <c r="F552" i="2"/>
  <c r="D554" i="2"/>
  <c r="F560" i="2"/>
  <c r="D562" i="2"/>
  <c r="F568" i="2"/>
  <c r="D570" i="2"/>
  <c r="F576" i="2"/>
  <c r="D578" i="2"/>
  <c r="F589" i="2"/>
  <c r="D591" i="2"/>
  <c r="D594" i="2"/>
  <c r="D598" i="2"/>
  <c r="D602" i="2"/>
  <c r="D606" i="2"/>
  <c r="D610" i="2"/>
  <c r="D614" i="2"/>
  <c r="D618" i="2"/>
  <c r="D622" i="2"/>
  <c r="D626" i="2"/>
  <c r="D630" i="2"/>
  <c r="D634" i="2"/>
  <c r="D638" i="2"/>
  <c r="D642" i="2"/>
  <c r="D646" i="2"/>
  <c r="D650" i="2"/>
  <c r="D654" i="2"/>
  <c r="D658" i="2"/>
  <c r="D662" i="2"/>
  <c r="D666" i="2"/>
  <c r="D670" i="2"/>
  <c r="D682" i="2"/>
  <c r="F683" i="2"/>
  <c r="F689" i="2"/>
  <c r="D694" i="2"/>
  <c r="F695" i="2"/>
  <c r="D702" i="2"/>
  <c r="D714" i="2"/>
  <c r="F715" i="2"/>
  <c r="F721" i="2"/>
  <c r="D726" i="2"/>
  <c r="F727" i="2"/>
  <c r="D746" i="2"/>
  <c r="F749" i="2"/>
  <c r="F751" i="2"/>
  <c r="D755" i="2"/>
  <c r="D753" i="2"/>
  <c r="D769" i="2"/>
  <c r="D767" i="2"/>
  <c r="D785" i="2"/>
  <c r="D783" i="2"/>
  <c r="D801" i="2"/>
  <c r="D799" i="2"/>
  <c r="D827" i="2"/>
  <c r="F848" i="2"/>
  <c r="F896" i="2"/>
  <c r="F883" i="2"/>
  <c r="F893" i="2"/>
  <c r="F899" i="2"/>
  <c r="F909" i="2"/>
  <c r="F915" i="2"/>
  <c r="F918" i="2"/>
  <c r="F925" i="2"/>
  <c r="F931" i="2"/>
  <c r="F934" i="2"/>
  <c r="F941" i="2"/>
  <c r="F947" i="2"/>
  <c r="F950" i="2"/>
  <c r="F1081" i="2"/>
  <c r="F1084" i="2"/>
  <c r="F1089" i="2"/>
  <c r="F1092" i="2"/>
  <c r="F1097" i="2"/>
  <c r="F1100" i="2"/>
  <c r="F1105" i="2"/>
  <c r="F1108" i="2"/>
  <c r="F1113" i="2"/>
  <c r="F1116" i="2"/>
  <c r="F1121" i="2"/>
  <c r="F1124" i="2"/>
  <c r="F1129" i="2"/>
  <c r="F1132" i="2"/>
  <c r="F1137" i="2"/>
  <c r="F1140" i="2"/>
  <c r="F1145" i="2"/>
  <c r="F1148" i="2"/>
  <c r="F1150" i="2"/>
  <c r="F1156" i="2"/>
  <c r="F1158" i="2"/>
  <c r="F1164" i="2"/>
  <c r="F1166" i="2"/>
  <c r="F1172" i="2"/>
  <c r="F1174" i="2"/>
  <c r="F1180" i="2"/>
  <c r="F1182" i="2"/>
  <c r="F1188" i="2"/>
  <c r="F1190" i="2"/>
  <c r="F1196" i="2"/>
  <c r="F731" i="2"/>
  <c r="F737" i="2"/>
  <c r="F743" i="2"/>
  <c r="D756" i="2"/>
  <c r="F763" i="2"/>
  <c r="F771" i="2"/>
  <c r="F779" i="2"/>
  <c r="F787" i="2"/>
  <c r="F795" i="2"/>
  <c r="F803" i="2"/>
  <c r="F813" i="2"/>
  <c r="F822" i="2"/>
  <c r="F824" i="2"/>
  <c r="F829" i="2"/>
  <c r="F838" i="2"/>
  <c r="F840" i="2"/>
  <c r="F842" i="2"/>
  <c r="F844" i="2"/>
  <c r="F846" i="2"/>
  <c r="D856" i="2"/>
  <c r="F857" i="2"/>
  <c r="D872" i="2"/>
  <c r="F873" i="2"/>
  <c r="D888" i="2"/>
  <c r="F889" i="2"/>
  <c r="D904" i="2"/>
  <c r="F905" i="2"/>
  <c r="D920" i="2"/>
  <c r="F921" i="2"/>
  <c r="D936" i="2"/>
  <c r="F937" i="2"/>
  <c r="D952" i="2"/>
  <c r="F953" i="2"/>
  <c r="F1086" i="2"/>
  <c r="F1094" i="2"/>
  <c r="F1102" i="2"/>
  <c r="F1110" i="2"/>
  <c r="F1118" i="2"/>
  <c r="F1126" i="2"/>
  <c r="F1134" i="2"/>
  <c r="F1142" i="2"/>
  <c r="D1149" i="2"/>
  <c r="F1153" i="2"/>
  <c r="F1155" i="2"/>
  <c r="D1157" i="2"/>
  <c r="F1161" i="2"/>
  <c r="F1163" i="2"/>
  <c r="D1165" i="2"/>
  <c r="F1169" i="2"/>
  <c r="F1171" i="2"/>
  <c r="D1173" i="2"/>
  <c r="F1177" i="2"/>
  <c r="F1179" i="2"/>
  <c r="D1181" i="2"/>
  <c r="F1185" i="2"/>
  <c r="F1187" i="2"/>
  <c r="D1189" i="2"/>
  <c r="F1193" i="2"/>
  <c r="F1195" i="2"/>
  <c r="D1197" i="2"/>
  <c r="F1198" i="2"/>
  <c r="F1202" i="2"/>
  <c r="F1206" i="2"/>
  <c r="F1210" i="2"/>
  <c r="F1214" i="2"/>
  <c r="F1218" i="2"/>
  <c r="F1222" i="2"/>
  <c r="F1226" i="2"/>
  <c r="F1230" i="2"/>
  <c r="F1234" i="2"/>
  <c r="F1238" i="2"/>
  <c r="F1242" i="2"/>
  <c r="F1246" i="2"/>
  <c r="F1250" i="2"/>
  <c r="F1258" i="2"/>
  <c r="F1266" i="2"/>
  <c r="F1274" i="2"/>
  <c r="F1282" i="2"/>
  <c r="F1290" i="2"/>
  <c r="F1298" i="2"/>
  <c r="F1306" i="2"/>
  <c r="F1310" i="2"/>
  <c r="D732" i="2"/>
  <c r="D738" i="2"/>
  <c r="D744" i="2"/>
  <c r="D752" i="2"/>
  <c r="F757" i="2"/>
  <c r="D764" i="2"/>
  <c r="F765" i="2"/>
  <c r="D772" i="2"/>
  <c r="F773" i="2"/>
  <c r="D780" i="2"/>
  <c r="F781" i="2"/>
  <c r="D788" i="2"/>
  <c r="F789" i="2"/>
  <c r="D796" i="2"/>
  <c r="F797" i="2"/>
  <c r="D804" i="2"/>
  <c r="F805" i="2"/>
  <c r="F810" i="2"/>
  <c r="F812" i="2"/>
  <c r="D816" i="2"/>
  <c r="F817" i="2"/>
  <c r="D823" i="2"/>
  <c r="F826" i="2"/>
  <c r="F828" i="2"/>
  <c r="D832" i="2"/>
  <c r="F833" i="2"/>
  <c r="D849" i="2"/>
  <c r="F853" i="2"/>
  <c r="D862" i="2"/>
  <c r="D865" i="2"/>
  <c r="F869" i="2"/>
  <c r="D878" i="2"/>
  <c r="D881" i="2"/>
  <c r="F885" i="2"/>
  <c r="D894" i="2"/>
  <c r="D897" i="2"/>
  <c r="F901" i="2"/>
  <c r="D910" i="2"/>
  <c r="D913" i="2"/>
  <c r="F917" i="2"/>
  <c r="D926" i="2"/>
  <c r="D929" i="2"/>
  <c r="F933" i="2"/>
  <c r="D942" i="2"/>
  <c r="D945" i="2"/>
  <c r="F949" i="2"/>
  <c r="F955" i="2"/>
  <c r="F957" i="2"/>
  <c r="F961" i="2"/>
  <c r="F965" i="2"/>
  <c r="F969" i="2"/>
  <c r="F971" i="2"/>
  <c r="F973" i="2"/>
  <c r="F977" i="2"/>
  <c r="F981" i="2"/>
  <c r="F985" i="2"/>
  <c r="F987" i="2"/>
  <c r="F989" i="2"/>
  <c r="F993" i="2"/>
  <c r="F997" i="2"/>
  <c r="F1001" i="2"/>
  <c r="F1003" i="2"/>
  <c r="F1005" i="2"/>
  <c r="F1009" i="2"/>
  <c r="F1013" i="2"/>
  <c r="F1017" i="2"/>
  <c r="F1021" i="2"/>
  <c r="F1025" i="2"/>
  <c r="F1029" i="2"/>
  <c r="F1033" i="2"/>
  <c r="F1037" i="2"/>
  <c r="F1039" i="2"/>
  <c r="F1041" i="2"/>
  <c r="F1043" i="2"/>
  <c r="F1045" i="2"/>
  <c r="F1047" i="2"/>
  <c r="F1049" i="2"/>
  <c r="F1051" i="2"/>
  <c r="F1053" i="2"/>
  <c r="D1058" i="2"/>
  <c r="D1062" i="2"/>
  <c r="D1066" i="2"/>
  <c r="D1070" i="2"/>
  <c r="D1074" i="2"/>
  <c r="D1078" i="2"/>
  <c r="F1080" i="2"/>
  <c r="F1083" i="2"/>
  <c r="F1088" i="2"/>
  <c r="F1091" i="2"/>
  <c r="F1096" i="2"/>
  <c r="F1099" i="2"/>
  <c r="F1107" i="2"/>
  <c r="F1115" i="2"/>
  <c r="F1123" i="2"/>
  <c r="F1131" i="2"/>
  <c r="F1139" i="2"/>
  <c r="F1147" i="2"/>
  <c r="D1151" i="2"/>
  <c r="D1154" i="2"/>
  <c r="D1159" i="2"/>
  <c r="D1162" i="2"/>
  <c r="D1167" i="2"/>
  <c r="D1170" i="2"/>
  <c r="D1175" i="2"/>
  <c r="D1178" i="2"/>
  <c r="D1183" i="2"/>
  <c r="D1186" i="2"/>
  <c r="D1191" i="2"/>
  <c r="D1194" i="2"/>
  <c r="F1200" i="2"/>
  <c r="D1202" i="2"/>
  <c r="D1207" i="2"/>
  <c r="F1208" i="2"/>
  <c r="D1210" i="2"/>
  <c r="D1215" i="2"/>
  <c r="F1216" i="2"/>
  <c r="D1218" i="2"/>
  <c r="D1223" i="2"/>
  <c r="F1224" i="2"/>
  <c r="D1226" i="2"/>
  <c r="D1231" i="2"/>
  <c r="F1232" i="2"/>
  <c r="D1234" i="2"/>
  <c r="D1239" i="2"/>
  <c r="F1240" i="2"/>
  <c r="D1242" i="2"/>
  <c r="D1247" i="2"/>
  <c r="F1248" i="2"/>
  <c r="D1250" i="2"/>
  <c r="D1255" i="2"/>
  <c r="F1256" i="2"/>
  <c r="D1258" i="2"/>
  <c r="D1263" i="2"/>
  <c r="F1264" i="2"/>
  <c r="D1266" i="2"/>
  <c r="D1271" i="2"/>
  <c r="F1272" i="2"/>
  <c r="D1274" i="2"/>
  <c r="D1279" i="2"/>
  <c r="F1280" i="2"/>
  <c r="D1282" i="2"/>
  <c r="D1287" i="2"/>
  <c r="F1288" i="2"/>
  <c r="D1290" i="2"/>
  <c r="D1295" i="2"/>
  <c r="F1296" i="2"/>
  <c r="D1298" i="2"/>
  <c r="D1303" i="2"/>
  <c r="F1304" i="2"/>
  <c r="D1306" i="2"/>
  <c r="F1314" i="2"/>
  <c r="F1324" i="2"/>
  <c r="D1326" i="2"/>
  <c r="F1330" i="2"/>
  <c r="F1451" i="2"/>
  <c r="F1450" i="2"/>
  <c r="F1488" i="2"/>
  <c r="F1509" i="2"/>
  <c r="F1534" i="2"/>
  <c r="F1253" i="2"/>
  <c r="F1261" i="2"/>
  <c r="F1269" i="2"/>
  <c r="F1277" i="2"/>
  <c r="F1285" i="2"/>
  <c r="F1293" i="2"/>
  <c r="F1301" i="2"/>
  <c r="F1336" i="2"/>
  <c r="F1338" i="2"/>
  <c r="F1340" i="2"/>
  <c r="F1342" i="2"/>
  <c r="F1344" i="2"/>
  <c r="F1346" i="2"/>
  <c r="F1348" i="2"/>
  <c r="F1350" i="2"/>
  <c r="F1352" i="2"/>
  <c r="F1354" i="2"/>
  <c r="F1356" i="2"/>
  <c r="F1358" i="2"/>
  <c r="F1360" i="2"/>
  <c r="F1362" i="2"/>
  <c r="F1364" i="2"/>
  <c r="F1366" i="2"/>
  <c r="F1368" i="2"/>
  <c r="F1370" i="2"/>
  <c r="F1372" i="2"/>
  <c r="F1374" i="2"/>
  <c r="F1376" i="2"/>
  <c r="F1378" i="2"/>
  <c r="F1380" i="2"/>
  <c r="F1382" i="2"/>
  <c r="F1467" i="2"/>
  <c r="F1466" i="2"/>
  <c r="F1518" i="2"/>
  <c r="D1203" i="2"/>
  <c r="F1204" i="2"/>
  <c r="D1206" i="2"/>
  <c r="D1211" i="2"/>
  <c r="F1212" i="2"/>
  <c r="D1214" i="2"/>
  <c r="D1219" i="2"/>
  <c r="F1220" i="2"/>
  <c r="D1222" i="2"/>
  <c r="D1227" i="2"/>
  <c r="F1228" i="2"/>
  <c r="D1230" i="2"/>
  <c r="D1235" i="2"/>
  <c r="F1236" i="2"/>
  <c r="D1238" i="2"/>
  <c r="D1243" i="2"/>
  <c r="F1244" i="2"/>
  <c r="D1246" i="2"/>
  <c r="D1251" i="2"/>
  <c r="F1252" i="2"/>
  <c r="D1254" i="2"/>
  <c r="D1259" i="2"/>
  <c r="F1260" i="2"/>
  <c r="D1262" i="2"/>
  <c r="D1267" i="2"/>
  <c r="F1268" i="2"/>
  <c r="D1270" i="2"/>
  <c r="D1275" i="2"/>
  <c r="F1276" i="2"/>
  <c r="D1278" i="2"/>
  <c r="D1283" i="2"/>
  <c r="F1284" i="2"/>
  <c r="D1286" i="2"/>
  <c r="D1291" i="2"/>
  <c r="F1292" i="2"/>
  <c r="D1294" i="2"/>
  <c r="D1299" i="2"/>
  <c r="F1300" i="2"/>
  <c r="D1302" i="2"/>
  <c r="F1316" i="2"/>
  <c r="D1318" i="2"/>
  <c r="F1322" i="2"/>
  <c r="F1332" i="2"/>
  <c r="D1334" i="2"/>
  <c r="F1483" i="2"/>
  <c r="F1482" i="2"/>
  <c r="F1502" i="2"/>
  <c r="F1505" i="2"/>
  <c r="F1515" i="2"/>
  <c r="F1521" i="2"/>
  <c r="F1531" i="2"/>
  <c r="F1537" i="2"/>
  <c r="F1384" i="2"/>
  <c r="F1386" i="2"/>
  <c r="F1388" i="2"/>
  <c r="F1390" i="2"/>
  <c r="F1392" i="2"/>
  <c r="F1394" i="2"/>
  <c r="F1396" i="2"/>
  <c r="F1499" i="2"/>
  <c r="F1511" i="2"/>
  <c r="F1527" i="2"/>
  <c r="F1540" i="2"/>
  <c r="F1542" i="2"/>
  <c r="F1544" i="2"/>
  <c r="F1546" i="2"/>
  <c r="F1548" i="2"/>
  <c r="F1550" i="2"/>
  <c r="F1552" i="2"/>
  <c r="F1554" i="2"/>
  <c r="F1556" i="2"/>
  <c r="F1558" i="2"/>
  <c r="F1560" i="2"/>
  <c r="F1562" i="2"/>
  <c r="F1564" i="2"/>
  <c r="F1566" i="2"/>
  <c r="F1568" i="2"/>
  <c r="D1317" i="2"/>
  <c r="D1321" i="2"/>
  <c r="D1325" i="2"/>
  <c r="D1329" i="2"/>
  <c r="D1333" i="2"/>
  <c r="D1397" i="2"/>
  <c r="F1398" i="2"/>
  <c r="F1400" i="2"/>
  <c r="F1402" i="2"/>
  <c r="F1404" i="2"/>
  <c r="F1406" i="2"/>
  <c r="F1408" i="2"/>
  <c r="F1410" i="2"/>
  <c r="F1412" i="2"/>
  <c r="F1414" i="2"/>
  <c r="F1416" i="2"/>
  <c r="F1418" i="2"/>
  <c r="F1420" i="2"/>
  <c r="F1422" i="2"/>
  <c r="F1424" i="2"/>
  <c r="F1426" i="2"/>
  <c r="F1428" i="2"/>
  <c r="F1430" i="2"/>
  <c r="F1432" i="2"/>
  <c r="F1434" i="2"/>
  <c r="F1436" i="2"/>
  <c r="F1438" i="2"/>
  <c r="F1440" i="2"/>
  <c r="F1442" i="2"/>
  <c r="F1444" i="2"/>
  <c r="F1446" i="2"/>
  <c r="F1448" i="2"/>
  <c r="F1455" i="2"/>
  <c r="D1459" i="2"/>
  <c r="F1460" i="2"/>
  <c r="F1462" i="2"/>
  <c r="F1464" i="2"/>
  <c r="F1471" i="2"/>
  <c r="D1475" i="2"/>
  <c r="F1476" i="2"/>
  <c r="F1478" i="2"/>
  <c r="F1480" i="2"/>
  <c r="F1487" i="2"/>
  <c r="D1491" i="2"/>
  <c r="F1492" i="2"/>
  <c r="F1494" i="2"/>
  <c r="F1496" i="2"/>
  <c r="D1503" i="2"/>
  <c r="D1506" i="2"/>
  <c r="F1507" i="2"/>
  <c r="D1516" i="2"/>
  <c r="D1519" i="2"/>
  <c r="D1522" i="2"/>
  <c r="F1523" i="2"/>
  <c r="D1532" i="2"/>
  <c r="D1535" i="2"/>
  <c r="D1538" i="2"/>
  <c r="F1539" i="2"/>
  <c r="I28" i="2"/>
  <c r="I136" i="2"/>
  <c r="I337" i="2"/>
  <c r="I369" i="2"/>
  <c r="I607" i="2"/>
  <c r="I1144" i="2"/>
  <c r="I1338" i="2"/>
  <c r="I144" i="2"/>
  <c r="I325" i="2"/>
  <c r="I341" i="2"/>
  <c r="I357" i="2"/>
  <c r="I373" i="2"/>
  <c r="I389" i="2"/>
  <c r="I404" i="2"/>
  <c r="I405" i="2"/>
  <c r="I420" i="2"/>
  <c r="I421" i="2"/>
  <c r="I436" i="2"/>
  <c r="I437" i="2"/>
  <c r="I452" i="2"/>
  <c r="I453" i="2"/>
  <c r="I468" i="2"/>
  <c r="I469" i="2"/>
  <c r="I484" i="2"/>
  <c r="I485" i="2"/>
  <c r="I500" i="2"/>
  <c r="I501" i="2"/>
  <c r="I516" i="2"/>
  <c r="I517" i="2"/>
  <c r="I532" i="2"/>
  <c r="I533" i="2"/>
  <c r="I548" i="2"/>
  <c r="I549" i="2"/>
  <c r="I564" i="2"/>
  <c r="I565" i="2"/>
  <c r="I576" i="2"/>
  <c r="I577" i="2"/>
  <c r="I590" i="2"/>
  <c r="I591" i="2"/>
  <c r="I592" i="2"/>
  <c r="I593" i="2"/>
  <c r="I688" i="2"/>
  <c r="I689" i="2"/>
  <c r="I752" i="2"/>
  <c r="I753" i="2"/>
  <c r="I963" i="2"/>
  <c r="P15" i="2"/>
  <c r="I1568" i="2"/>
  <c r="I1564" i="2"/>
  <c r="I1560" i="2"/>
  <c r="I1556" i="2"/>
  <c r="I1552" i="2"/>
  <c r="I1548" i="2"/>
  <c r="I1544" i="2"/>
  <c r="I1540" i="2"/>
  <c r="I1530" i="2"/>
  <c r="I1529" i="2"/>
  <c r="I1528" i="2"/>
  <c r="I1527" i="2"/>
  <c r="I1514" i="2"/>
  <c r="I1513" i="2"/>
  <c r="I1512" i="2"/>
  <c r="I1511" i="2"/>
  <c r="I1498" i="2"/>
  <c r="I1493" i="2"/>
  <c r="I1488" i="2"/>
  <c r="I1487" i="2"/>
  <c r="I1482" i="2"/>
  <c r="I1481" i="2"/>
  <c r="I1477" i="2"/>
  <c r="I1472" i="2"/>
  <c r="I1471" i="2"/>
  <c r="I1466" i="2"/>
  <c r="I1465" i="2"/>
  <c r="I1461" i="2"/>
  <c r="I1456" i="2"/>
  <c r="I1455" i="2"/>
  <c r="I1450" i="2"/>
  <c r="I1449" i="2"/>
  <c r="I1445" i="2"/>
  <c r="I1441" i="2"/>
  <c r="I1437" i="2"/>
  <c r="I1433" i="2"/>
  <c r="I1429" i="2"/>
  <c r="I1425" i="2"/>
  <c r="I1421" i="2"/>
  <c r="I1417" i="2"/>
  <c r="I1413" i="2"/>
  <c r="I1409" i="2"/>
  <c r="I1405" i="2"/>
  <c r="I1401" i="2"/>
  <c r="I1397" i="2"/>
  <c r="I1392" i="2"/>
  <c r="I1388" i="2"/>
  <c r="I1384" i="2"/>
  <c r="I1380" i="2"/>
  <c r="I1565" i="2"/>
  <c r="I1561" i="2"/>
  <c r="I1557" i="2"/>
  <c r="I1553" i="2"/>
  <c r="I1549" i="2"/>
  <c r="I1545" i="2"/>
  <c r="I1541" i="2"/>
  <c r="I1534" i="2"/>
  <c r="I1533" i="2"/>
  <c r="I1532" i="2"/>
  <c r="I1531" i="2"/>
  <c r="I1518" i="2"/>
  <c r="I1517" i="2"/>
  <c r="I1516" i="2"/>
  <c r="I1515" i="2"/>
  <c r="I1502" i="2"/>
  <c r="I1501" i="2"/>
  <c r="I1500" i="2"/>
  <c r="I1499" i="2"/>
  <c r="I1494" i="2"/>
  <c r="I1490" i="2"/>
  <c r="I1489" i="2"/>
  <c r="I1484" i="2"/>
  <c r="I1483" i="2"/>
  <c r="I1478" i="2"/>
  <c r="I1474" i="2"/>
  <c r="I1473" i="2"/>
  <c r="I1468" i="2"/>
  <c r="I1467" i="2"/>
  <c r="I1462" i="2"/>
  <c r="I1458" i="2"/>
  <c r="I1457" i="2"/>
  <c r="I1452" i="2"/>
  <c r="I1451" i="2"/>
  <c r="I1446" i="2"/>
  <c r="I1442" i="2"/>
  <c r="I1438" i="2"/>
  <c r="I1434" i="2"/>
  <c r="I1430" i="2"/>
  <c r="I1426" i="2"/>
  <c r="I1422" i="2"/>
  <c r="I1418" i="2"/>
  <c r="I1414" i="2"/>
  <c r="I1410" i="2"/>
  <c r="I1406" i="2"/>
  <c r="I1402" i="2"/>
  <c r="I1398" i="2"/>
  <c r="I1393" i="2"/>
  <c r="I1389" i="2"/>
  <c r="I1385" i="2"/>
  <c r="I1381" i="2"/>
  <c r="I1566" i="2"/>
  <c r="I1562" i="2"/>
  <c r="I1558" i="2"/>
  <c r="I1554" i="2"/>
  <c r="I1550" i="2"/>
  <c r="I1546" i="2"/>
  <c r="I1542" i="2"/>
  <c r="I1538" i="2"/>
  <c r="I1537" i="2"/>
  <c r="I1536" i="2"/>
  <c r="I1535" i="2"/>
  <c r="I1522" i="2"/>
  <c r="I1521" i="2"/>
  <c r="I1520" i="2"/>
  <c r="I1519" i="2"/>
  <c r="I1506" i="2"/>
  <c r="I1505" i="2"/>
  <c r="I1504" i="2"/>
  <c r="I1503" i="2"/>
  <c r="I1496" i="2"/>
  <c r="I1495" i="2"/>
  <c r="I1491" i="2"/>
  <c r="I1485" i="2"/>
  <c r="I1479" i="2"/>
  <c r="I1475" i="2"/>
  <c r="I1469" i="2"/>
  <c r="I1463" i="2"/>
  <c r="I1459" i="2"/>
  <c r="I1453" i="2"/>
  <c r="I1447" i="2"/>
  <c r="I1443" i="2"/>
  <c r="I1439" i="2"/>
  <c r="I1435" i="2"/>
  <c r="I1431" i="2"/>
  <c r="I1427" i="2"/>
  <c r="I1423" i="2"/>
  <c r="I1419" i="2"/>
  <c r="I1415" i="2"/>
  <c r="I1411" i="2"/>
  <c r="I1407" i="2"/>
  <c r="I1403" i="2"/>
  <c r="I1399" i="2"/>
  <c r="I1394" i="2"/>
  <c r="I1390" i="2"/>
  <c r="I1386" i="2"/>
  <c r="I1382" i="2"/>
  <c r="I1555" i="2"/>
  <c r="I1539" i="2"/>
  <c r="I1526" i="2"/>
  <c r="I1525" i="2"/>
  <c r="I1524" i="2"/>
  <c r="I1523" i="2"/>
  <c r="I1510" i="2"/>
  <c r="I1509" i="2"/>
  <c r="I1508" i="2"/>
  <c r="I1507" i="2"/>
  <c r="I1464" i="2"/>
  <c r="I1454" i="2"/>
  <c r="I1444" i="2"/>
  <c r="I1428" i="2"/>
  <c r="I1412" i="2"/>
  <c r="I1396" i="2"/>
  <c r="I1395" i="2"/>
  <c r="I1379" i="2"/>
  <c r="I1375" i="2"/>
  <c r="I1371" i="2"/>
  <c r="I1367" i="2"/>
  <c r="I1363" i="2"/>
  <c r="I1359" i="2"/>
  <c r="I1355" i="2"/>
  <c r="I1351" i="2"/>
  <c r="I1347" i="2"/>
  <c r="I1343" i="2"/>
  <c r="I1339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298" i="2"/>
  <c r="I1297" i="2"/>
  <c r="I1290" i="2"/>
  <c r="I1289" i="2"/>
  <c r="I1282" i="2"/>
  <c r="I1281" i="2"/>
  <c r="I1274" i="2"/>
  <c r="I1273" i="2"/>
  <c r="I1266" i="2"/>
  <c r="I1265" i="2"/>
  <c r="I1258" i="2"/>
  <c r="I1257" i="2"/>
  <c r="I1250" i="2"/>
  <c r="I1249" i="2"/>
  <c r="I1242" i="2"/>
  <c r="I1241" i="2"/>
  <c r="I1234" i="2"/>
  <c r="I1233" i="2"/>
  <c r="I1226" i="2"/>
  <c r="I1225" i="2"/>
  <c r="I1218" i="2"/>
  <c r="I1217" i="2"/>
  <c r="I1210" i="2"/>
  <c r="I1209" i="2"/>
  <c r="I1202" i="2"/>
  <c r="I1201" i="2"/>
  <c r="I1194" i="2"/>
  <c r="I1193" i="2"/>
  <c r="I1186" i="2"/>
  <c r="I1185" i="2"/>
  <c r="I1178" i="2"/>
  <c r="I1177" i="2"/>
  <c r="I1170" i="2"/>
  <c r="I1169" i="2"/>
  <c r="I1162" i="2"/>
  <c r="I1161" i="2"/>
  <c r="I1154" i="2"/>
  <c r="I1153" i="2"/>
  <c r="I1146" i="2"/>
  <c r="I1138" i="2"/>
  <c r="I1130" i="2"/>
  <c r="I1122" i="2"/>
  <c r="I1114" i="2"/>
  <c r="I1106" i="2"/>
  <c r="I1098" i="2"/>
  <c r="I1090" i="2"/>
  <c r="I1082" i="2"/>
  <c r="I1050" i="2"/>
  <c r="I1046" i="2"/>
  <c r="I1042" i="2"/>
  <c r="I1038" i="2"/>
  <c r="I1034" i="2"/>
  <c r="I1030" i="2"/>
  <c r="I1567" i="2"/>
  <c r="I1551" i="2"/>
  <c r="I1480" i="2"/>
  <c r="I1470" i="2"/>
  <c r="I1460" i="2"/>
  <c r="I1440" i="2"/>
  <c r="I1424" i="2"/>
  <c r="I1408" i="2"/>
  <c r="I1391" i="2"/>
  <c r="I1376" i="2"/>
  <c r="I1372" i="2"/>
  <c r="I1368" i="2"/>
  <c r="I1364" i="2"/>
  <c r="I1360" i="2"/>
  <c r="I1356" i="2"/>
  <c r="I1352" i="2"/>
  <c r="I1348" i="2"/>
  <c r="I1344" i="2"/>
  <c r="I1340" i="2"/>
  <c r="I1336" i="2"/>
  <c r="I1300" i="2"/>
  <c r="I1299" i="2"/>
  <c r="I1292" i="2"/>
  <c r="I1291" i="2"/>
  <c r="I1284" i="2"/>
  <c r="I1283" i="2"/>
  <c r="I1276" i="2"/>
  <c r="I1275" i="2"/>
  <c r="I1268" i="2"/>
  <c r="I1267" i="2"/>
  <c r="I1260" i="2"/>
  <c r="I1259" i="2"/>
  <c r="I1252" i="2"/>
  <c r="I1251" i="2"/>
  <c r="I1244" i="2"/>
  <c r="I1243" i="2"/>
  <c r="I1236" i="2"/>
  <c r="I1235" i="2"/>
  <c r="I1228" i="2"/>
  <c r="I1227" i="2"/>
  <c r="I1220" i="2"/>
  <c r="I1219" i="2"/>
  <c r="I1212" i="2"/>
  <c r="I1211" i="2"/>
  <c r="I1204" i="2"/>
  <c r="I1203" i="2"/>
  <c r="I1196" i="2"/>
  <c r="I1195" i="2"/>
  <c r="I1188" i="2"/>
  <c r="I1187" i="2"/>
  <c r="I1180" i="2"/>
  <c r="I1179" i="2"/>
  <c r="I1172" i="2"/>
  <c r="I1171" i="2"/>
  <c r="I1164" i="2"/>
  <c r="I1163" i="2"/>
  <c r="I1156" i="2"/>
  <c r="I1155" i="2"/>
  <c r="I1148" i="2"/>
  <c r="I1147" i="2"/>
  <c r="I1141" i="2"/>
  <c r="I1140" i="2"/>
  <c r="I1139" i="2"/>
  <c r="I1133" i="2"/>
  <c r="I1132" i="2"/>
  <c r="I1131" i="2"/>
  <c r="I1125" i="2"/>
  <c r="I1124" i="2"/>
  <c r="I1123" i="2"/>
  <c r="I1117" i="2"/>
  <c r="I1116" i="2"/>
  <c r="I1115" i="2"/>
  <c r="I1109" i="2"/>
  <c r="I1108" i="2"/>
  <c r="I1107" i="2"/>
  <c r="I1101" i="2"/>
  <c r="I1100" i="2"/>
  <c r="I1099" i="2"/>
  <c r="I1093" i="2"/>
  <c r="I1092" i="2"/>
  <c r="I1091" i="2"/>
  <c r="I1085" i="2"/>
  <c r="I1084" i="2"/>
  <c r="I1083" i="2"/>
  <c r="I1051" i="2"/>
  <c r="I1047" i="2"/>
  <c r="I1043" i="2"/>
  <c r="I1039" i="2"/>
  <c r="I1035" i="2"/>
  <c r="I1031" i="2"/>
  <c r="I1563" i="2"/>
  <c r="I1547" i="2"/>
  <c r="I1486" i="2"/>
  <c r="I1476" i="2"/>
  <c r="I1436" i="2"/>
  <c r="I1420" i="2"/>
  <c r="I1404" i="2"/>
  <c r="I1387" i="2"/>
  <c r="I1377" i="2"/>
  <c r="I1373" i="2"/>
  <c r="I1369" i="2"/>
  <c r="I1365" i="2"/>
  <c r="I1361" i="2"/>
  <c r="I1357" i="2"/>
  <c r="I1353" i="2"/>
  <c r="I1349" i="2"/>
  <c r="I1345" i="2"/>
  <c r="I1341" i="2"/>
  <c r="I1337" i="2"/>
  <c r="I1302" i="2"/>
  <c r="I1301" i="2"/>
  <c r="I1294" i="2"/>
  <c r="I1293" i="2"/>
  <c r="I1286" i="2"/>
  <c r="I1285" i="2"/>
  <c r="I1278" i="2"/>
  <c r="I1277" i="2"/>
  <c r="I1270" i="2"/>
  <c r="I1269" i="2"/>
  <c r="I1262" i="2"/>
  <c r="I1261" i="2"/>
  <c r="I1254" i="2"/>
  <c r="I1253" i="2"/>
  <c r="I1246" i="2"/>
  <c r="I1245" i="2"/>
  <c r="I1238" i="2"/>
  <c r="I1237" i="2"/>
  <c r="I1230" i="2"/>
  <c r="I1229" i="2"/>
  <c r="I1222" i="2"/>
  <c r="I1221" i="2"/>
  <c r="I1214" i="2"/>
  <c r="I1213" i="2"/>
  <c r="I1206" i="2"/>
  <c r="I1205" i="2"/>
  <c r="I1198" i="2"/>
  <c r="I1197" i="2"/>
  <c r="I1190" i="2"/>
  <c r="I1189" i="2"/>
  <c r="I1182" i="2"/>
  <c r="I1181" i="2"/>
  <c r="I1174" i="2"/>
  <c r="I1173" i="2"/>
  <c r="I1166" i="2"/>
  <c r="I1165" i="2"/>
  <c r="I1158" i="2"/>
  <c r="I1157" i="2"/>
  <c r="I1150" i="2"/>
  <c r="I1149" i="2"/>
  <c r="I1142" i="2"/>
  <c r="I1134" i="2"/>
  <c r="I1126" i="2"/>
  <c r="I1118" i="2"/>
  <c r="I1110" i="2"/>
  <c r="I1102" i="2"/>
  <c r="I1094" i="2"/>
  <c r="I1086" i="2"/>
  <c r="I1052" i="2"/>
  <c r="I1048" i="2"/>
  <c r="I1044" i="2"/>
  <c r="I1040" i="2"/>
  <c r="I1036" i="2"/>
  <c r="I1032" i="2"/>
  <c r="I1432" i="2"/>
  <c r="I1366" i="2"/>
  <c r="I1350" i="2"/>
  <c r="I1296" i="2"/>
  <c r="I1295" i="2"/>
  <c r="I1280" i="2"/>
  <c r="I1279" i="2"/>
  <c r="I1264" i="2"/>
  <c r="I1263" i="2"/>
  <c r="I1248" i="2"/>
  <c r="I1247" i="2"/>
  <c r="I1232" i="2"/>
  <c r="I1231" i="2"/>
  <c r="I1216" i="2"/>
  <c r="I1215" i="2"/>
  <c r="I1200" i="2"/>
  <c r="I1199" i="2"/>
  <c r="I1184" i="2"/>
  <c r="I1183" i="2"/>
  <c r="I1168" i="2"/>
  <c r="I1167" i="2"/>
  <c r="I1152" i="2"/>
  <c r="I1151" i="2"/>
  <c r="I1121" i="2"/>
  <c r="I1120" i="2"/>
  <c r="I1119" i="2"/>
  <c r="I1089" i="2"/>
  <c r="I1088" i="2"/>
  <c r="I1087" i="2"/>
  <c r="I1049" i="2"/>
  <c r="I1033" i="2"/>
  <c r="I1028" i="2"/>
  <c r="I1024" i="2"/>
  <c r="I1020" i="2"/>
  <c r="I1016" i="2"/>
  <c r="I1012" i="2"/>
  <c r="I1008" i="2"/>
  <c r="I1004" i="2"/>
  <c r="I1000" i="2"/>
  <c r="I996" i="2"/>
  <c r="I992" i="2"/>
  <c r="I988" i="2"/>
  <c r="I984" i="2"/>
  <c r="I980" i="2"/>
  <c r="I976" i="2"/>
  <c r="I972" i="2"/>
  <c r="I968" i="2"/>
  <c r="I964" i="2"/>
  <c r="I960" i="2"/>
  <c r="I956" i="2"/>
  <c r="I952" i="2"/>
  <c r="I951" i="2"/>
  <c r="I950" i="2"/>
  <c r="I949" i="2"/>
  <c r="I936" i="2"/>
  <c r="I935" i="2"/>
  <c r="I934" i="2"/>
  <c r="I933" i="2"/>
  <c r="I920" i="2"/>
  <c r="I919" i="2"/>
  <c r="I918" i="2"/>
  <c r="I917" i="2"/>
  <c r="I904" i="2"/>
  <c r="I903" i="2"/>
  <c r="I902" i="2"/>
  <c r="I901" i="2"/>
  <c r="I888" i="2"/>
  <c r="I887" i="2"/>
  <c r="I886" i="2"/>
  <c r="I885" i="2"/>
  <c r="I872" i="2"/>
  <c r="I871" i="2"/>
  <c r="I870" i="2"/>
  <c r="I869" i="2"/>
  <c r="I856" i="2"/>
  <c r="I855" i="2"/>
  <c r="I854" i="2"/>
  <c r="I853" i="2"/>
  <c r="I845" i="2"/>
  <c r="I841" i="2"/>
  <c r="I837" i="2"/>
  <c r="I832" i="2"/>
  <c r="I827" i="2"/>
  <c r="I826" i="2"/>
  <c r="I821" i="2"/>
  <c r="I816" i="2"/>
  <c r="I811" i="2"/>
  <c r="I810" i="2"/>
  <c r="I805" i="2"/>
  <c r="I804" i="2"/>
  <c r="I797" i="2"/>
  <c r="I796" i="2"/>
  <c r="I789" i="2"/>
  <c r="I788" i="2"/>
  <c r="I781" i="2"/>
  <c r="I780" i="2"/>
  <c r="I773" i="2"/>
  <c r="I772" i="2"/>
  <c r="I765" i="2"/>
  <c r="I764" i="2"/>
  <c r="I757" i="2"/>
  <c r="I756" i="2"/>
  <c r="I754" i="2"/>
  <c r="I745" i="2"/>
  <c r="I744" i="2"/>
  <c r="I735" i="2"/>
  <c r="I733" i="2"/>
  <c r="I732" i="2"/>
  <c r="I725" i="2"/>
  <c r="I724" i="2"/>
  <c r="I722" i="2"/>
  <c r="I713" i="2"/>
  <c r="I712" i="2"/>
  <c r="I703" i="2"/>
  <c r="I701" i="2"/>
  <c r="I700" i="2"/>
  <c r="I693" i="2"/>
  <c r="I692" i="2"/>
  <c r="I690" i="2"/>
  <c r="I681" i="2"/>
  <c r="I680" i="2"/>
  <c r="I671" i="2"/>
  <c r="I669" i="2"/>
  <c r="I668" i="2"/>
  <c r="I667" i="2"/>
  <c r="I665" i="2"/>
  <c r="I664" i="2"/>
  <c r="I663" i="2"/>
  <c r="I661" i="2"/>
  <c r="I660" i="2"/>
  <c r="I659" i="2"/>
  <c r="I657" i="2"/>
  <c r="I656" i="2"/>
  <c r="I655" i="2"/>
  <c r="I653" i="2"/>
  <c r="I652" i="2"/>
  <c r="I651" i="2"/>
  <c r="I649" i="2"/>
  <c r="I648" i="2"/>
  <c r="I647" i="2"/>
  <c r="I645" i="2"/>
  <c r="I644" i="2"/>
  <c r="I643" i="2"/>
  <c r="I641" i="2"/>
  <c r="I640" i="2"/>
  <c r="I639" i="2"/>
  <c r="I637" i="2"/>
  <c r="I636" i="2"/>
  <c r="I635" i="2"/>
  <c r="I633" i="2"/>
  <c r="I632" i="2"/>
  <c r="I631" i="2"/>
  <c r="I629" i="2"/>
  <c r="I628" i="2"/>
  <c r="I627" i="2"/>
  <c r="I625" i="2"/>
  <c r="I624" i="2"/>
  <c r="I623" i="2"/>
  <c r="I621" i="2"/>
  <c r="I620" i="2"/>
  <c r="I619" i="2"/>
  <c r="I617" i="2"/>
  <c r="I616" i="2"/>
  <c r="I615" i="2"/>
  <c r="I613" i="2"/>
  <c r="I612" i="2"/>
  <c r="I611" i="2"/>
  <c r="I609" i="2"/>
  <c r="I608" i="2"/>
  <c r="I1416" i="2"/>
  <c r="I1378" i="2"/>
  <c r="I1362" i="2"/>
  <c r="I1346" i="2"/>
  <c r="I1129" i="2"/>
  <c r="I1128" i="2"/>
  <c r="I1127" i="2"/>
  <c r="I1097" i="2"/>
  <c r="I1096" i="2"/>
  <c r="I1095" i="2"/>
  <c r="I1045" i="2"/>
  <c r="I1029" i="2"/>
  <c r="I1025" i="2"/>
  <c r="I1021" i="2"/>
  <c r="I1017" i="2"/>
  <c r="I1013" i="2"/>
  <c r="I1009" i="2"/>
  <c r="I1005" i="2"/>
  <c r="I1001" i="2"/>
  <c r="I997" i="2"/>
  <c r="I993" i="2"/>
  <c r="I989" i="2"/>
  <c r="I985" i="2"/>
  <c r="I981" i="2"/>
  <c r="I977" i="2"/>
  <c r="I973" i="2"/>
  <c r="I969" i="2"/>
  <c r="I965" i="2"/>
  <c r="I961" i="2"/>
  <c r="I957" i="2"/>
  <c r="I953" i="2"/>
  <c r="I940" i="2"/>
  <c r="I939" i="2"/>
  <c r="I938" i="2"/>
  <c r="I937" i="2"/>
  <c r="I924" i="2"/>
  <c r="I923" i="2"/>
  <c r="I922" i="2"/>
  <c r="I921" i="2"/>
  <c r="I908" i="2"/>
  <c r="I907" i="2"/>
  <c r="I906" i="2"/>
  <c r="I905" i="2"/>
  <c r="I892" i="2"/>
  <c r="I891" i="2"/>
  <c r="I890" i="2"/>
  <c r="I889" i="2"/>
  <c r="I876" i="2"/>
  <c r="I875" i="2"/>
  <c r="I874" i="2"/>
  <c r="I873" i="2"/>
  <c r="I860" i="2"/>
  <c r="I859" i="2"/>
  <c r="I858" i="2"/>
  <c r="I857" i="2"/>
  <c r="I846" i="2"/>
  <c r="I842" i="2"/>
  <c r="I838" i="2"/>
  <c r="I833" i="2"/>
  <c r="I828" i="2"/>
  <c r="I823" i="2"/>
  <c r="I822" i="2"/>
  <c r="I817" i="2"/>
  <c r="I812" i="2"/>
  <c r="I807" i="2"/>
  <c r="I806" i="2"/>
  <c r="I799" i="2"/>
  <c r="I798" i="2"/>
  <c r="I791" i="2"/>
  <c r="I790" i="2"/>
  <c r="I783" i="2"/>
  <c r="I782" i="2"/>
  <c r="I775" i="2"/>
  <c r="I774" i="2"/>
  <c r="I767" i="2"/>
  <c r="I766" i="2"/>
  <c r="I759" i="2"/>
  <c r="I758" i="2"/>
  <c r="I747" i="2"/>
  <c r="I746" i="2"/>
  <c r="I739" i="2"/>
  <c r="I737" i="2"/>
  <c r="I736" i="2"/>
  <c r="I734" i="2"/>
  <c r="I727" i="2"/>
  <c r="I726" i="2"/>
  <c r="I715" i="2"/>
  <c r="I714" i="2"/>
  <c r="I707" i="2"/>
  <c r="I705" i="2"/>
  <c r="I704" i="2"/>
  <c r="I702" i="2"/>
  <c r="I695" i="2"/>
  <c r="I694" i="2"/>
  <c r="I683" i="2"/>
  <c r="I682" i="2"/>
  <c r="I675" i="2"/>
  <c r="I673" i="2"/>
  <c r="I672" i="2"/>
  <c r="I670" i="2"/>
  <c r="I666" i="2"/>
  <c r="I662" i="2"/>
  <c r="I658" i="2"/>
  <c r="I654" i="2"/>
  <c r="I650" i="2"/>
  <c r="I646" i="2"/>
  <c r="I642" i="2"/>
  <c r="I638" i="2"/>
  <c r="I634" i="2"/>
  <c r="I630" i="2"/>
  <c r="I626" i="2"/>
  <c r="I622" i="2"/>
  <c r="I618" i="2"/>
  <c r="I614" i="2"/>
  <c r="I610" i="2"/>
  <c r="I606" i="2"/>
  <c r="I602" i="2"/>
  <c r="I598" i="2"/>
  <c r="I594" i="2"/>
  <c r="I581" i="2"/>
  <c r="I580" i="2"/>
  <c r="I579" i="2"/>
  <c r="I578" i="2"/>
  <c r="I571" i="2"/>
  <c r="I1559" i="2"/>
  <c r="I1497" i="2"/>
  <c r="I1492" i="2"/>
  <c r="I1400" i="2"/>
  <c r="I1383" i="2"/>
  <c r="I1374" i="2"/>
  <c r="I1358" i="2"/>
  <c r="I1342" i="2"/>
  <c r="I1304" i="2"/>
  <c r="I1303" i="2"/>
  <c r="I1288" i="2"/>
  <c r="I1287" i="2"/>
  <c r="I1272" i="2"/>
  <c r="I1271" i="2"/>
  <c r="I1256" i="2"/>
  <c r="I1255" i="2"/>
  <c r="I1240" i="2"/>
  <c r="I1239" i="2"/>
  <c r="I1224" i="2"/>
  <c r="I1223" i="2"/>
  <c r="I1208" i="2"/>
  <c r="I1207" i="2"/>
  <c r="I1192" i="2"/>
  <c r="I1191" i="2"/>
  <c r="I1176" i="2"/>
  <c r="I1175" i="2"/>
  <c r="I1160" i="2"/>
  <c r="I1159" i="2"/>
  <c r="I1137" i="2"/>
  <c r="I1136" i="2"/>
  <c r="I1135" i="2"/>
  <c r="I1105" i="2"/>
  <c r="I1104" i="2"/>
  <c r="I1103" i="2"/>
  <c r="I1041" i="2"/>
  <c r="I1026" i="2"/>
  <c r="I1022" i="2"/>
  <c r="I1018" i="2"/>
  <c r="I1014" i="2"/>
  <c r="I1010" i="2"/>
  <c r="I1006" i="2"/>
  <c r="I1002" i="2"/>
  <c r="I998" i="2"/>
  <c r="I994" i="2"/>
  <c r="I990" i="2"/>
  <c r="I986" i="2"/>
  <c r="I982" i="2"/>
  <c r="I978" i="2"/>
  <c r="I974" i="2"/>
  <c r="I970" i="2"/>
  <c r="I966" i="2"/>
  <c r="I962" i="2"/>
  <c r="I958" i="2"/>
  <c r="I954" i="2"/>
  <c r="I944" i="2"/>
  <c r="I943" i="2"/>
  <c r="I942" i="2"/>
  <c r="I941" i="2"/>
  <c r="I928" i="2"/>
  <c r="I927" i="2"/>
  <c r="I926" i="2"/>
  <c r="I925" i="2"/>
  <c r="I912" i="2"/>
  <c r="I911" i="2"/>
  <c r="I910" i="2"/>
  <c r="I909" i="2"/>
  <c r="I896" i="2"/>
  <c r="I895" i="2"/>
  <c r="I894" i="2"/>
  <c r="I893" i="2"/>
  <c r="I880" i="2"/>
  <c r="I879" i="2"/>
  <c r="I878" i="2"/>
  <c r="I877" i="2"/>
  <c r="I864" i="2"/>
  <c r="I863" i="2"/>
  <c r="I862" i="2"/>
  <c r="I861" i="2"/>
  <c r="I848" i="2"/>
  <c r="I847" i="2"/>
  <c r="I843" i="2"/>
  <c r="I839" i="2"/>
  <c r="I835" i="2"/>
  <c r="I834" i="2"/>
  <c r="I829" i="2"/>
  <c r="I824" i="2"/>
  <c r="I819" i="2"/>
  <c r="I818" i="2"/>
  <c r="I813" i="2"/>
  <c r="I808" i="2"/>
  <c r="I801" i="2"/>
  <c r="I800" i="2"/>
  <c r="I793" i="2"/>
  <c r="I792" i="2"/>
  <c r="I785" i="2"/>
  <c r="I784" i="2"/>
  <c r="I777" i="2"/>
  <c r="I776" i="2"/>
  <c r="I769" i="2"/>
  <c r="I768" i="2"/>
  <c r="I761" i="2"/>
  <c r="I760" i="2"/>
  <c r="I751" i="2"/>
  <c r="I749" i="2"/>
  <c r="I748" i="2"/>
  <c r="I741" i="2"/>
  <c r="I740" i="2"/>
  <c r="I738" i="2"/>
  <c r="I729" i="2"/>
  <c r="I728" i="2"/>
  <c r="I719" i="2"/>
  <c r="I717" i="2"/>
  <c r="I716" i="2"/>
  <c r="I709" i="2"/>
  <c r="I708" i="2"/>
  <c r="I706" i="2"/>
  <c r="I697" i="2"/>
  <c r="I696" i="2"/>
  <c r="I687" i="2"/>
  <c r="I685" i="2"/>
  <c r="I684" i="2"/>
  <c r="I677" i="2"/>
  <c r="I676" i="2"/>
  <c r="I674" i="2"/>
  <c r="I585" i="2"/>
  <c r="I584" i="2"/>
  <c r="I583" i="2"/>
  <c r="I582" i="2"/>
  <c r="I573" i="2"/>
  <c r="I1023" i="2"/>
  <c r="I1007" i="2"/>
  <c r="I991" i="2"/>
  <c r="I975" i="2"/>
  <c r="I959" i="2"/>
  <c r="I840" i="2"/>
  <c r="I803" i="2"/>
  <c r="I802" i="2"/>
  <c r="I787" i="2"/>
  <c r="I786" i="2"/>
  <c r="I771" i="2"/>
  <c r="I770" i="2"/>
  <c r="I755" i="2"/>
  <c r="I743" i="2"/>
  <c r="I742" i="2"/>
  <c r="I723" i="2"/>
  <c r="I711" i="2"/>
  <c r="I710" i="2"/>
  <c r="I691" i="2"/>
  <c r="I679" i="2"/>
  <c r="I678" i="2"/>
  <c r="I597" i="2"/>
  <c r="I596" i="2"/>
  <c r="I595" i="2"/>
  <c r="I572" i="2"/>
  <c r="I567" i="2"/>
  <c r="I566" i="2"/>
  <c r="I559" i="2"/>
  <c r="I558" i="2"/>
  <c r="I551" i="2"/>
  <c r="I550" i="2"/>
  <c r="I543" i="2"/>
  <c r="I542" i="2"/>
  <c r="I535" i="2"/>
  <c r="I534" i="2"/>
  <c r="I527" i="2"/>
  <c r="I526" i="2"/>
  <c r="I519" i="2"/>
  <c r="I518" i="2"/>
  <c r="I511" i="2"/>
  <c r="I510" i="2"/>
  <c r="I503" i="2"/>
  <c r="I502" i="2"/>
  <c r="I495" i="2"/>
  <c r="I494" i="2"/>
  <c r="I487" i="2"/>
  <c r="I486" i="2"/>
  <c r="I479" i="2"/>
  <c r="I478" i="2"/>
  <c r="I471" i="2"/>
  <c r="I470" i="2"/>
  <c r="I463" i="2"/>
  <c r="I462" i="2"/>
  <c r="I455" i="2"/>
  <c r="I454" i="2"/>
  <c r="I447" i="2"/>
  <c r="I446" i="2"/>
  <c r="I439" i="2"/>
  <c r="I438" i="2"/>
  <c r="I431" i="2"/>
  <c r="I430" i="2"/>
  <c r="I423" i="2"/>
  <c r="I422" i="2"/>
  <c r="I415" i="2"/>
  <c r="I414" i="2"/>
  <c r="I407" i="2"/>
  <c r="I406" i="2"/>
  <c r="I399" i="2"/>
  <c r="I398" i="2"/>
  <c r="I391" i="2"/>
  <c r="I390" i="2"/>
  <c r="I386" i="2"/>
  <c r="I382" i="2"/>
  <c r="I378" i="2"/>
  <c r="I374" i="2"/>
  <c r="I370" i="2"/>
  <c r="I366" i="2"/>
  <c r="I362" i="2"/>
  <c r="I358" i="2"/>
  <c r="I354" i="2"/>
  <c r="I350" i="2"/>
  <c r="I346" i="2"/>
  <c r="I342" i="2"/>
  <c r="I338" i="2"/>
  <c r="I334" i="2"/>
  <c r="I330" i="2"/>
  <c r="I326" i="2"/>
  <c r="I322" i="2"/>
  <c r="I318" i="2"/>
  <c r="I313" i="2"/>
  <c r="I308" i="2"/>
  <c r="I303" i="2"/>
  <c r="I302" i="2"/>
  <c r="I297" i="2"/>
  <c r="I292" i="2"/>
  <c r="I287" i="2"/>
  <c r="I286" i="2"/>
  <c r="I281" i="2"/>
  <c r="I276" i="2"/>
  <c r="I271" i="2"/>
  <c r="I270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07" i="2"/>
  <c r="I206" i="2"/>
  <c r="I205" i="2"/>
  <c r="I204" i="2"/>
  <c r="I191" i="2"/>
  <c r="I190" i="2"/>
  <c r="I189" i="2"/>
  <c r="I188" i="2"/>
  <c r="I175" i="2"/>
  <c r="I174" i="2"/>
  <c r="I173" i="2"/>
  <c r="I172" i="2"/>
  <c r="I159" i="2"/>
  <c r="I158" i="2"/>
  <c r="I157" i="2"/>
  <c r="I156" i="2"/>
  <c r="I147" i="2"/>
  <c r="I146" i="2"/>
  <c r="I145" i="2"/>
  <c r="I139" i="2"/>
  <c r="I138" i="2"/>
  <c r="I137" i="2"/>
  <c r="I131" i="2"/>
  <c r="I130" i="2"/>
  <c r="I129" i="2"/>
  <c r="I123" i="2"/>
  <c r="I122" i="2"/>
  <c r="I121" i="2"/>
  <c r="I120" i="2"/>
  <c r="I107" i="2"/>
  <c r="I106" i="2"/>
  <c r="I105" i="2"/>
  <c r="I104" i="2"/>
  <c r="I91" i="2"/>
  <c r="I90" i="2"/>
  <c r="I89" i="2"/>
  <c r="I88" i="2"/>
  <c r="I76" i="2"/>
  <c r="I75" i="2"/>
  <c r="I74" i="2"/>
  <c r="I73" i="2"/>
  <c r="I60" i="2"/>
  <c r="I59" i="2"/>
  <c r="I58" i="2"/>
  <c r="I57" i="2"/>
  <c r="I44" i="2"/>
  <c r="I43" i="2"/>
  <c r="I42" i="2"/>
  <c r="I41" i="2"/>
  <c r="I37" i="2"/>
  <c r="I33" i="2"/>
  <c r="I1543" i="2"/>
  <c r="I1370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19" i="2"/>
  <c r="I1003" i="2"/>
  <c r="I987" i="2"/>
  <c r="I971" i="2"/>
  <c r="I955" i="2"/>
  <c r="I836" i="2"/>
  <c r="I831" i="2"/>
  <c r="I830" i="2"/>
  <c r="I825" i="2"/>
  <c r="I820" i="2"/>
  <c r="I815" i="2"/>
  <c r="I814" i="2"/>
  <c r="I809" i="2"/>
  <c r="I601" i="2"/>
  <c r="I600" i="2"/>
  <c r="I599" i="2"/>
  <c r="I569" i="2"/>
  <c r="I568" i="2"/>
  <c r="I561" i="2"/>
  <c r="I560" i="2"/>
  <c r="I553" i="2"/>
  <c r="I552" i="2"/>
  <c r="I545" i="2"/>
  <c r="I544" i="2"/>
  <c r="I537" i="2"/>
  <c r="I536" i="2"/>
  <c r="I529" i="2"/>
  <c r="I528" i="2"/>
  <c r="I521" i="2"/>
  <c r="I520" i="2"/>
  <c r="I513" i="2"/>
  <c r="I512" i="2"/>
  <c r="I505" i="2"/>
  <c r="I504" i="2"/>
  <c r="I497" i="2"/>
  <c r="I496" i="2"/>
  <c r="I489" i="2"/>
  <c r="I488" i="2"/>
  <c r="I481" i="2"/>
  <c r="I480" i="2"/>
  <c r="I473" i="2"/>
  <c r="I472" i="2"/>
  <c r="I465" i="2"/>
  <c r="I464" i="2"/>
  <c r="I457" i="2"/>
  <c r="I456" i="2"/>
  <c r="I449" i="2"/>
  <c r="I448" i="2"/>
  <c r="I441" i="2"/>
  <c r="I440" i="2"/>
  <c r="I433" i="2"/>
  <c r="I432" i="2"/>
  <c r="I425" i="2"/>
  <c r="I424" i="2"/>
  <c r="I417" i="2"/>
  <c r="I416" i="2"/>
  <c r="I409" i="2"/>
  <c r="I408" i="2"/>
  <c r="I401" i="2"/>
  <c r="I400" i="2"/>
  <c r="I393" i="2"/>
  <c r="I392" i="2"/>
  <c r="I387" i="2"/>
  <c r="I383" i="2"/>
  <c r="I379" i="2"/>
  <c r="I375" i="2"/>
  <c r="I371" i="2"/>
  <c r="I367" i="2"/>
  <c r="I363" i="2"/>
  <c r="I359" i="2"/>
  <c r="I355" i="2"/>
  <c r="I351" i="2"/>
  <c r="I347" i="2"/>
  <c r="I343" i="2"/>
  <c r="I339" i="2"/>
  <c r="I335" i="2"/>
  <c r="I331" i="2"/>
  <c r="I327" i="2"/>
  <c r="I323" i="2"/>
  <c r="I319" i="2"/>
  <c r="I315" i="2"/>
  <c r="I314" i="2"/>
  <c r="I309" i="2"/>
  <c r="I304" i="2"/>
  <c r="I299" i="2"/>
  <c r="I298" i="2"/>
  <c r="I293" i="2"/>
  <c r="I288" i="2"/>
  <c r="I283" i="2"/>
  <c r="I282" i="2"/>
  <c r="I277" i="2"/>
  <c r="I272" i="2"/>
  <c r="I262" i="2"/>
  <c r="I261" i="2"/>
  <c r="I260" i="2"/>
  <c r="I259" i="2"/>
  <c r="I211" i="2"/>
  <c r="I210" i="2"/>
  <c r="I209" i="2"/>
  <c r="I208" i="2"/>
  <c r="I195" i="2"/>
  <c r="I194" i="2"/>
  <c r="I193" i="2"/>
  <c r="I192" i="2"/>
  <c r="I179" i="2"/>
  <c r="I178" i="2"/>
  <c r="I177" i="2"/>
  <c r="I176" i="2"/>
  <c r="I163" i="2"/>
  <c r="I162" i="2"/>
  <c r="I161" i="2"/>
  <c r="I160" i="2"/>
  <c r="I148" i="2"/>
  <c r="I140" i="2"/>
  <c r="I132" i="2"/>
  <c r="I124" i="2"/>
  <c r="I111" i="2"/>
  <c r="I110" i="2"/>
  <c r="I109" i="2"/>
  <c r="I108" i="2"/>
  <c r="I95" i="2"/>
  <c r="I94" i="2"/>
  <c r="I93" i="2"/>
  <c r="I92" i="2"/>
  <c r="I80" i="2"/>
  <c r="I79" i="2"/>
  <c r="I78" i="2"/>
  <c r="I77" i="2"/>
  <c r="I64" i="2"/>
  <c r="I63" i="2"/>
  <c r="I62" i="2"/>
  <c r="I61" i="2"/>
  <c r="I48" i="2"/>
  <c r="I47" i="2"/>
  <c r="I46" i="2"/>
  <c r="I45" i="2"/>
  <c r="I38" i="2"/>
  <c r="I34" i="2"/>
  <c r="I1354" i="2"/>
  <c r="I1113" i="2"/>
  <c r="I1112" i="2"/>
  <c r="I1111" i="2"/>
  <c r="I1037" i="2"/>
  <c r="I1015" i="2"/>
  <c r="I999" i="2"/>
  <c r="I983" i="2"/>
  <c r="I967" i="2"/>
  <c r="I795" i="2"/>
  <c r="I794" i="2"/>
  <c r="I779" i="2"/>
  <c r="I778" i="2"/>
  <c r="I763" i="2"/>
  <c r="I762" i="2"/>
  <c r="I750" i="2"/>
  <c r="I731" i="2"/>
  <c r="I730" i="2"/>
  <c r="I718" i="2"/>
  <c r="I699" i="2"/>
  <c r="I698" i="2"/>
  <c r="I686" i="2"/>
  <c r="I605" i="2"/>
  <c r="I604" i="2"/>
  <c r="I603" i="2"/>
  <c r="I589" i="2"/>
  <c r="I588" i="2"/>
  <c r="I587" i="2"/>
  <c r="I586" i="2"/>
  <c r="I575" i="2"/>
  <c r="I574" i="2"/>
  <c r="I570" i="2"/>
  <c r="I563" i="2"/>
  <c r="I562" i="2"/>
  <c r="I555" i="2"/>
  <c r="I554" i="2"/>
  <c r="I547" i="2"/>
  <c r="I546" i="2"/>
  <c r="I539" i="2"/>
  <c r="I538" i="2"/>
  <c r="I531" i="2"/>
  <c r="I530" i="2"/>
  <c r="I523" i="2"/>
  <c r="I522" i="2"/>
  <c r="I515" i="2"/>
  <c r="I514" i="2"/>
  <c r="I507" i="2"/>
  <c r="I506" i="2"/>
  <c r="I499" i="2"/>
  <c r="I498" i="2"/>
  <c r="I491" i="2"/>
  <c r="I490" i="2"/>
  <c r="I483" i="2"/>
  <c r="I482" i="2"/>
  <c r="I475" i="2"/>
  <c r="I474" i="2"/>
  <c r="I467" i="2"/>
  <c r="I466" i="2"/>
  <c r="I459" i="2"/>
  <c r="I458" i="2"/>
  <c r="I451" i="2"/>
  <c r="I450" i="2"/>
  <c r="I443" i="2"/>
  <c r="I442" i="2"/>
  <c r="I435" i="2"/>
  <c r="I434" i="2"/>
  <c r="I427" i="2"/>
  <c r="I426" i="2"/>
  <c r="I419" i="2"/>
  <c r="I418" i="2"/>
  <c r="I411" i="2"/>
  <c r="I410" i="2"/>
  <c r="I403" i="2"/>
  <c r="I402" i="2"/>
  <c r="I395" i="2"/>
  <c r="I394" i="2"/>
  <c r="I388" i="2"/>
  <c r="I384" i="2"/>
  <c r="I380" i="2"/>
  <c r="I376" i="2"/>
  <c r="I372" i="2"/>
  <c r="I368" i="2"/>
  <c r="I364" i="2"/>
  <c r="I360" i="2"/>
  <c r="I356" i="2"/>
  <c r="I352" i="2"/>
  <c r="I348" i="2"/>
  <c r="I344" i="2"/>
  <c r="I340" i="2"/>
  <c r="I336" i="2"/>
  <c r="I332" i="2"/>
  <c r="I328" i="2"/>
  <c r="I324" i="2"/>
  <c r="I320" i="2"/>
  <c r="I316" i="2"/>
  <c r="I311" i="2"/>
  <c r="I310" i="2"/>
  <c r="I305" i="2"/>
  <c r="I300" i="2"/>
  <c r="I295" i="2"/>
  <c r="I294" i="2"/>
  <c r="I289" i="2"/>
  <c r="I284" i="2"/>
  <c r="I279" i="2"/>
  <c r="I278" i="2"/>
  <c r="I273" i="2"/>
  <c r="I266" i="2"/>
  <c r="I265" i="2"/>
  <c r="I264" i="2"/>
  <c r="I263" i="2"/>
  <c r="I215" i="2"/>
  <c r="I214" i="2"/>
  <c r="I213" i="2"/>
  <c r="I212" i="2"/>
  <c r="I199" i="2"/>
  <c r="I198" i="2"/>
  <c r="I197" i="2"/>
  <c r="I196" i="2"/>
  <c r="I183" i="2"/>
  <c r="I182" i="2"/>
  <c r="I181" i="2"/>
  <c r="I180" i="2"/>
  <c r="I167" i="2"/>
  <c r="I166" i="2"/>
  <c r="I165" i="2"/>
  <c r="I164" i="2"/>
  <c r="I151" i="2"/>
  <c r="I150" i="2"/>
  <c r="I149" i="2"/>
  <c r="I143" i="2"/>
  <c r="I142" i="2"/>
  <c r="I141" i="2"/>
  <c r="I135" i="2"/>
  <c r="I134" i="2"/>
  <c r="I133" i="2"/>
  <c r="I127" i="2"/>
  <c r="I126" i="2"/>
  <c r="I125" i="2"/>
  <c r="I115" i="2"/>
  <c r="I114" i="2"/>
  <c r="I113" i="2"/>
  <c r="I112" i="2"/>
  <c r="I99" i="2"/>
  <c r="I98" i="2"/>
  <c r="I97" i="2"/>
  <c r="I96" i="2"/>
  <c r="I84" i="2"/>
  <c r="I83" i="2"/>
  <c r="I82" i="2"/>
  <c r="I81" i="2"/>
  <c r="I68" i="2"/>
  <c r="I67" i="2"/>
  <c r="I66" i="2"/>
  <c r="I65" i="2"/>
  <c r="I52" i="2"/>
  <c r="I51" i="2"/>
  <c r="I50" i="2"/>
  <c r="I49" i="2"/>
  <c r="I39" i="2"/>
  <c r="I35" i="2"/>
  <c r="I29" i="2"/>
  <c r="I321" i="2"/>
  <c r="I1011" i="2"/>
  <c r="I1145" i="2"/>
  <c r="I32" i="2"/>
  <c r="I31" i="2"/>
  <c r="I36" i="2"/>
  <c r="I152" i="2"/>
  <c r="I153" i="2"/>
  <c r="I154" i="2"/>
  <c r="I155" i="2"/>
  <c r="I168" i="2"/>
  <c r="I169" i="2"/>
  <c r="I170" i="2"/>
  <c r="I171" i="2"/>
  <c r="I184" i="2"/>
  <c r="I185" i="2"/>
  <c r="I186" i="2"/>
  <c r="I187" i="2"/>
  <c r="I200" i="2"/>
  <c r="I201" i="2"/>
  <c r="I202" i="2"/>
  <c r="I203" i="2"/>
  <c r="I216" i="2"/>
  <c r="I217" i="2"/>
  <c r="I218" i="2"/>
  <c r="I219" i="2"/>
  <c r="I329" i="2"/>
  <c r="I345" i="2"/>
  <c r="I361" i="2"/>
  <c r="I377" i="2"/>
  <c r="I979" i="2"/>
  <c r="I1448" i="2"/>
  <c r="I27" i="2"/>
  <c r="I353" i="2"/>
  <c r="I385" i="2"/>
  <c r="I1143" i="2"/>
  <c r="I30" i="2"/>
  <c r="I40" i="2"/>
  <c r="I53" i="2"/>
  <c r="I54" i="2"/>
  <c r="I55" i="2"/>
  <c r="I56" i="2"/>
  <c r="I69" i="2"/>
  <c r="I70" i="2"/>
  <c r="I71" i="2"/>
  <c r="I72" i="2"/>
  <c r="I85" i="2"/>
  <c r="I86" i="2"/>
  <c r="I87" i="2"/>
  <c r="I100" i="2"/>
  <c r="I101" i="2"/>
  <c r="I102" i="2"/>
  <c r="I103" i="2"/>
  <c r="I116" i="2"/>
  <c r="I117" i="2"/>
  <c r="I118" i="2"/>
  <c r="I119" i="2"/>
  <c r="I128" i="2"/>
  <c r="I267" i="2"/>
  <c r="I268" i="2"/>
  <c r="I269" i="2"/>
  <c r="I274" i="2"/>
  <c r="I275" i="2"/>
  <c r="I280" i="2"/>
  <c r="I285" i="2"/>
  <c r="I290" i="2"/>
  <c r="I291" i="2"/>
  <c r="I296" i="2"/>
  <c r="I301" i="2"/>
  <c r="I306" i="2"/>
  <c r="I307" i="2"/>
  <c r="I312" i="2"/>
  <c r="I317" i="2"/>
  <c r="I333" i="2"/>
  <c r="I349" i="2"/>
  <c r="I365" i="2"/>
  <c r="I381" i="2"/>
  <c r="I396" i="2"/>
  <c r="I397" i="2"/>
  <c r="I412" i="2"/>
  <c r="I413" i="2"/>
  <c r="I428" i="2"/>
  <c r="I429" i="2"/>
  <c r="I444" i="2"/>
  <c r="I445" i="2"/>
  <c r="I460" i="2"/>
  <c r="I461" i="2"/>
  <c r="I476" i="2"/>
  <c r="I477" i="2"/>
  <c r="I492" i="2"/>
  <c r="I493" i="2"/>
  <c r="I508" i="2"/>
  <c r="I509" i="2"/>
  <c r="I524" i="2"/>
  <c r="I525" i="2"/>
  <c r="I540" i="2"/>
  <c r="I541" i="2"/>
  <c r="I556" i="2"/>
  <c r="I557" i="2"/>
  <c r="I720" i="2"/>
  <c r="I721" i="2"/>
  <c r="I844" i="2"/>
  <c r="I849" i="2"/>
  <c r="I850" i="2"/>
  <c r="I851" i="2"/>
  <c r="I852" i="2"/>
  <c r="I865" i="2"/>
  <c r="I866" i="2"/>
  <c r="I867" i="2"/>
  <c r="I868" i="2"/>
  <c r="I881" i="2"/>
  <c r="I882" i="2"/>
  <c r="I883" i="2"/>
  <c r="I884" i="2"/>
  <c r="I897" i="2"/>
  <c r="I898" i="2"/>
  <c r="I899" i="2"/>
  <c r="I900" i="2"/>
  <c r="I913" i="2"/>
  <c r="I914" i="2"/>
  <c r="I915" i="2"/>
  <c r="I916" i="2"/>
  <c r="I929" i="2"/>
  <c r="I930" i="2"/>
  <c r="I931" i="2"/>
  <c r="I932" i="2"/>
  <c r="I945" i="2"/>
  <c r="I946" i="2"/>
  <c r="I947" i="2"/>
  <c r="I948" i="2"/>
  <c r="I995" i="2"/>
  <c r="F27" i="2"/>
  <c r="D29" i="2"/>
  <c r="D125" i="2"/>
  <c r="D129" i="2"/>
  <c r="D133" i="2"/>
  <c r="D137" i="2"/>
  <c r="D141" i="2"/>
  <c r="D145" i="2"/>
  <c r="D149" i="2"/>
  <c r="G30" i="2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G734" i="2" s="1"/>
  <c r="G735" i="2" s="1"/>
  <c r="G736" i="2" s="1"/>
  <c r="G737" i="2" s="1"/>
  <c r="G738" i="2" s="1"/>
  <c r="G739" i="2" s="1"/>
  <c r="G740" i="2" s="1"/>
  <c r="G741" i="2" s="1"/>
  <c r="G742" i="2" s="1"/>
  <c r="G743" i="2" s="1"/>
  <c r="G744" i="2" s="1"/>
  <c r="G745" i="2" s="1"/>
  <c r="G746" i="2" s="1"/>
  <c r="G747" i="2" s="1"/>
  <c r="G748" i="2" s="1"/>
  <c r="G749" i="2" s="1"/>
  <c r="G750" i="2" s="1"/>
  <c r="G751" i="2" s="1"/>
  <c r="G752" i="2" s="1"/>
  <c r="G753" i="2" s="1"/>
  <c r="G754" i="2" s="1"/>
  <c r="G755" i="2" s="1"/>
  <c r="G756" i="2" s="1"/>
  <c r="G757" i="2" s="1"/>
  <c r="G758" i="2" s="1"/>
  <c r="G759" i="2" s="1"/>
  <c r="G760" i="2" s="1"/>
  <c r="G761" i="2" s="1"/>
  <c r="G762" i="2" s="1"/>
  <c r="G763" i="2" s="1"/>
  <c r="G764" i="2" s="1"/>
  <c r="G765" i="2" s="1"/>
  <c r="G766" i="2" s="1"/>
  <c r="G767" i="2" s="1"/>
  <c r="G768" i="2" s="1"/>
  <c r="G769" i="2" s="1"/>
  <c r="G770" i="2" s="1"/>
  <c r="G771" i="2" s="1"/>
  <c r="G772" i="2" s="1"/>
  <c r="G773" i="2" s="1"/>
  <c r="G774" i="2" s="1"/>
  <c r="G775" i="2" s="1"/>
  <c r="G776" i="2" s="1"/>
  <c r="G777" i="2" s="1"/>
  <c r="G778" i="2" s="1"/>
  <c r="G779" i="2" s="1"/>
  <c r="G780" i="2" s="1"/>
  <c r="G781" i="2" s="1"/>
  <c r="G782" i="2" s="1"/>
  <c r="G783" i="2" s="1"/>
  <c r="G784" i="2" s="1"/>
  <c r="G785" i="2" s="1"/>
  <c r="G786" i="2" s="1"/>
  <c r="G787" i="2" s="1"/>
  <c r="G788" i="2" s="1"/>
  <c r="G789" i="2" s="1"/>
  <c r="G790" i="2" s="1"/>
  <c r="G791" i="2" s="1"/>
  <c r="G792" i="2" s="1"/>
  <c r="G793" i="2" s="1"/>
  <c r="G794" i="2" s="1"/>
  <c r="G795" i="2" s="1"/>
  <c r="G796" i="2" s="1"/>
  <c r="G797" i="2" s="1"/>
  <c r="G798" i="2" s="1"/>
  <c r="G799" i="2" s="1"/>
  <c r="G800" i="2" s="1"/>
  <c r="G801" i="2" s="1"/>
  <c r="G802" i="2" s="1"/>
  <c r="G803" i="2" s="1"/>
  <c r="G804" i="2" s="1"/>
  <c r="G805" i="2" s="1"/>
  <c r="G806" i="2" s="1"/>
  <c r="G807" i="2" s="1"/>
  <c r="G808" i="2" s="1"/>
  <c r="G809" i="2" s="1"/>
  <c r="G810" i="2" s="1"/>
  <c r="G811" i="2" s="1"/>
  <c r="G812" i="2" s="1"/>
  <c r="G813" i="2" s="1"/>
  <c r="G814" i="2" s="1"/>
  <c r="G815" i="2" s="1"/>
  <c r="G816" i="2" s="1"/>
  <c r="G817" i="2" s="1"/>
  <c r="G818" i="2" s="1"/>
  <c r="G819" i="2" s="1"/>
  <c r="G820" i="2" s="1"/>
  <c r="G821" i="2" s="1"/>
  <c r="G822" i="2" s="1"/>
  <c r="G823" i="2" s="1"/>
  <c r="G824" i="2" s="1"/>
  <c r="G825" i="2" s="1"/>
  <c r="G826" i="2" s="1"/>
  <c r="G827" i="2" s="1"/>
  <c r="G828" i="2" s="1"/>
  <c r="G829" i="2" s="1"/>
  <c r="G830" i="2" s="1"/>
  <c r="G831" i="2" s="1"/>
  <c r="G832" i="2" s="1"/>
  <c r="G833" i="2" s="1"/>
  <c r="G834" i="2" s="1"/>
  <c r="G835" i="2" s="1"/>
  <c r="G836" i="2" s="1"/>
  <c r="G837" i="2" s="1"/>
  <c r="G838" i="2" s="1"/>
  <c r="G839" i="2" s="1"/>
  <c r="G840" i="2" s="1"/>
  <c r="G841" i="2" s="1"/>
  <c r="G842" i="2" s="1"/>
  <c r="G843" i="2" s="1"/>
  <c r="G844" i="2" s="1"/>
  <c r="G845" i="2" s="1"/>
  <c r="G846" i="2" s="1"/>
  <c r="G847" i="2" s="1"/>
  <c r="G848" i="2" s="1"/>
  <c r="G849" i="2" s="1"/>
  <c r="G850" i="2" s="1"/>
  <c r="G851" i="2" s="1"/>
  <c r="G852" i="2" s="1"/>
  <c r="G853" i="2" s="1"/>
  <c r="G854" i="2" s="1"/>
  <c r="G855" i="2" s="1"/>
  <c r="G856" i="2" s="1"/>
  <c r="G857" i="2" s="1"/>
  <c r="G858" i="2" s="1"/>
  <c r="G859" i="2" s="1"/>
  <c r="G860" i="2" s="1"/>
  <c r="G861" i="2" s="1"/>
  <c r="G862" i="2" s="1"/>
  <c r="G863" i="2" s="1"/>
  <c r="G864" i="2" s="1"/>
  <c r="G865" i="2" s="1"/>
  <c r="G866" i="2" s="1"/>
  <c r="G867" i="2" s="1"/>
  <c r="G868" i="2" s="1"/>
  <c r="G869" i="2" s="1"/>
  <c r="G870" i="2" s="1"/>
  <c r="G871" i="2" s="1"/>
  <c r="G872" i="2" s="1"/>
  <c r="G873" i="2" s="1"/>
  <c r="G874" i="2" s="1"/>
  <c r="G875" i="2" s="1"/>
  <c r="G876" i="2" s="1"/>
  <c r="G877" i="2" s="1"/>
  <c r="G878" i="2" s="1"/>
  <c r="G879" i="2" s="1"/>
  <c r="G880" i="2" s="1"/>
  <c r="G881" i="2" s="1"/>
  <c r="G882" i="2" s="1"/>
  <c r="G883" i="2" s="1"/>
  <c r="G884" i="2" s="1"/>
  <c r="G885" i="2" s="1"/>
  <c r="G886" i="2" s="1"/>
  <c r="G887" i="2" s="1"/>
  <c r="G888" i="2" s="1"/>
  <c r="G889" i="2" s="1"/>
  <c r="G890" i="2" s="1"/>
  <c r="G891" i="2" s="1"/>
  <c r="G892" i="2" s="1"/>
  <c r="G893" i="2" s="1"/>
  <c r="G894" i="2" s="1"/>
  <c r="G895" i="2" s="1"/>
  <c r="G896" i="2" s="1"/>
  <c r="G897" i="2" s="1"/>
  <c r="G898" i="2" s="1"/>
  <c r="G899" i="2" s="1"/>
  <c r="G900" i="2" s="1"/>
  <c r="G901" i="2" s="1"/>
  <c r="G902" i="2" s="1"/>
  <c r="G903" i="2" s="1"/>
  <c r="G904" i="2" s="1"/>
  <c r="G905" i="2" s="1"/>
  <c r="G906" i="2" s="1"/>
  <c r="G907" i="2" s="1"/>
  <c r="G908" i="2" s="1"/>
  <c r="G909" i="2" s="1"/>
  <c r="G910" i="2" s="1"/>
  <c r="G911" i="2" s="1"/>
  <c r="G912" i="2" s="1"/>
  <c r="G913" i="2" s="1"/>
  <c r="G914" i="2" s="1"/>
  <c r="G915" i="2" s="1"/>
  <c r="G916" i="2" s="1"/>
  <c r="G917" i="2" s="1"/>
  <c r="G918" i="2" s="1"/>
  <c r="G919" i="2" s="1"/>
  <c r="G920" i="2" s="1"/>
  <c r="G921" i="2" s="1"/>
  <c r="G922" i="2" s="1"/>
  <c r="G923" i="2" s="1"/>
  <c r="G924" i="2" s="1"/>
  <c r="G925" i="2" s="1"/>
  <c r="G926" i="2" s="1"/>
  <c r="G927" i="2" s="1"/>
  <c r="G928" i="2" s="1"/>
  <c r="G929" i="2" s="1"/>
  <c r="G930" i="2" s="1"/>
  <c r="G931" i="2" s="1"/>
  <c r="G932" i="2" s="1"/>
  <c r="G933" i="2" s="1"/>
  <c r="G934" i="2" s="1"/>
  <c r="G935" i="2" s="1"/>
  <c r="G936" i="2" s="1"/>
  <c r="G937" i="2" s="1"/>
  <c r="G938" i="2" s="1"/>
  <c r="G939" i="2" s="1"/>
  <c r="G940" i="2" s="1"/>
  <c r="G941" i="2" s="1"/>
  <c r="G942" i="2" s="1"/>
  <c r="G943" i="2" s="1"/>
  <c r="G944" i="2" s="1"/>
  <c r="G945" i="2" s="1"/>
  <c r="G946" i="2" s="1"/>
  <c r="G947" i="2" s="1"/>
  <c r="G948" i="2" s="1"/>
  <c r="G949" i="2" s="1"/>
  <c r="G950" i="2" s="1"/>
  <c r="G951" i="2" s="1"/>
  <c r="G952" i="2" s="1"/>
  <c r="G953" i="2" s="1"/>
  <c r="G954" i="2" s="1"/>
  <c r="G955" i="2" s="1"/>
  <c r="G956" i="2" s="1"/>
  <c r="G957" i="2" s="1"/>
  <c r="G958" i="2" s="1"/>
  <c r="G959" i="2" s="1"/>
  <c r="G960" i="2" s="1"/>
  <c r="G961" i="2" s="1"/>
  <c r="G962" i="2" s="1"/>
  <c r="G963" i="2" s="1"/>
  <c r="G964" i="2" s="1"/>
  <c r="G965" i="2" s="1"/>
  <c r="G966" i="2" s="1"/>
  <c r="G967" i="2" s="1"/>
  <c r="G968" i="2" s="1"/>
  <c r="G969" i="2" s="1"/>
  <c r="G970" i="2" s="1"/>
  <c r="G971" i="2" s="1"/>
  <c r="G972" i="2" s="1"/>
  <c r="G973" i="2" s="1"/>
  <c r="G974" i="2" s="1"/>
  <c r="G975" i="2" s="1"/>
  <c r="G976" i="2" s="1"/>
  <c r="G977" i="2" s="1"/>
  <c r="G978" i="2" s="1"/>
  <c r="G979" i="2" s="1"/>
  <c r="G980" i="2" s="1"/>
  <c r="G981" i="2" s="1"/>
  <c r="G982" i="2" s="1"/>
  <c r="G983" i="2" s="1"/>
  <c r="G984" i="2" s="1"/>
  <c r="G985" i="2" s="1"/>
  <c r="G986" i="2" s="1"/>
  <c r="G987" i="2" s="1"/>
  <c r="G988" i="2" s="1"/>
  <c r="G989" i="2" s="1"/>
  <c r="G990" i="2" s="1"/>
  <c r="G991" i="2" s="1"/>
  <c r="G992" i="2" s="1"/>
  <c r="G993" i="2" s="1"/>
  <c r="G994" i="2" s="1"/>
  <c r="G995" i="2" s="1"/>
  <c r="G996" i="2" s="1"/>
  <c r="G997" i="2" s="1"/>
  <c r="G998" i="2" s="1"/>
  <c r="G999" i="2" s="1"/>
  <c r="G1000" i="2" s="1"/>
  <c r="G1001" i="2" s="1"/>
  <c r="G1002" i="2" s="1"/>
  <c r="G1003" i="2" s="1"/>
  <c r="G1004" i="2" s="1"/>
  <c r="G1005" i="2" s="1"/>
  <c r="G1006" i="2" s="1"/>
  <c r="G1007" i="2" s="1"/>
  <c r="G1008" i="2" s="1"/>
  <c r="G1009" i="2" s="1"/>
  <c r="G1010" i="2" s="1"/>
  <c r="G1011" i="2" s="1"/>
  <c r="G1012" i="2" s="1"/>
  <c r="G1013" i="2" s="1"/>
  <c r="G1014" i="2" s="1"/>
  <c r="G1015" i="2" s="1"/>
  <c r="G1016" i="2" s="1"/>
  <c r="G1017" i="2" s="1"/>
  <c r="G1018" i="2" s="1"/>
  <c r="G1019" i="2" s="1"/>
  <c r="G1020" i="2" s="1"/>
  <c r="G1021" i="2" s="1"/>
  <c r="G1022" i="2" s="1"/>
  <c r="G1023" i="2" s="1"/>
  <c r="G1024" i="2" s="1"/>
  <c r="G1025" i="2" s="1"/>
  <c r="G1026" i="2" s="1"/>
  <c r="G1027" i="2" s="1"/>
  <c r="G1028" i="2" s="1"/>
  <c r="G1029" i="2" s="1"/>
  <c r="G1030" i="2" s="1"/>
  <c r="G1031" i="2" s="1"/>
  <c r="G1032" i="2" s="1"/>
  <c r="G1033" i="2" s="1"/>
  <c r="G1034" i="2" s="1"/>
  <c r="G1035" i="2" s="1"/>
  <c r="G1036" i="2" s="1"/>
  <c r="G1037" i="2" s="1"/>
  <c r="G1038" i="2" s="1"/>
  <c r="G1039" i="2" s="1"/>
  <c r="G1040" i="2" s="1"/>
  <c r="G1041" i="2" s="1"/>
  <c r="G1042" i="2" s="1"/>
  <c r="G1043" i="2" s="1"/>
  <c r="G1044" i="2" s="1"/>
  <c r="G1045" i="2" s="1"/>
  <c r="G1046" i="2" s="1"/>
  <c r="G1047" i="2" s="1"/>
  <c r="G1048" i="2" s="1"/>
  <c r="G1049" i="2" s="1"/>
  <c r="G1050" i="2" s="1"/>
  <c r="G1051" i="2" s="1"/>
  <c r="G1052" i="2" s="1"/>
  <c r="G1053" i="2" s="1"/>
  <c r="G1054" i="2" s="1"/>
  <c r="G1055" i="2" s="1"/>
  <c r="G1056" i="2" s="1"/>
  <c r="G1057" i="2" s="1"/>
  <c r="G1058" i="2" s="1"/>
  <c r="G1059" i="2" s="1"/>
  <c r="G1060" i="2" s="1"/>
  <c r="G1061" i="2" s="1"/>
  <c r="G1062" i="2" s="1"/>
  <c r="G1063" i="2" s="1"/>
  <c r="G1064" i="2" s="1"/>
  <c r="G1065" i="2" s="1"/>
  <c r="G1066" i="2" s="1"/>
  <c r="G1067" i="2" s="1"/>
  <c r="G1068" i="2" s="1"/>
  <c r="G1069" i="2" s="1"/>
  <c r="G1070" i="2" s="1"/>
  <c r="G1071" i="2" s="1"/>
  <c r="G1072" i="2" s="1"/>
  <c r="G1073" i="2" s="1"/>
  <c r="G1074" i="2" s="1"/>
  <c r="G1075" i="2" s="1"/>
  <c r="G1076" i="2" s="1"/>
  <c r="G1077" i="2" s="1"/>
  <c r="G1078" i="2" s="1"/>
  <c r="G1079" i="2" s="1"/>
  <c r="G1080" i="2" s="1"/>
  <c r="G1081" i="2" s="1"/>
  <c r="G1082" i="2" s="1"/>
  <c r="G1083" i="2" s="1"/>
  <c r="G1084" i="2" s="1"/>
  <c r="G1085" i="2" s="1"/>
  <c r="G1086" i="2" s="1"/>
  <c r="G1087" i="2" s="1"/>
  <c r="G1088" i="2" s="1"/>
  <c r="G1089" i="2" s="1"/>
  <c r="G1090" i="2" s="1"/>
  <c r="G1091" i="2" s="1"/>
  <c r="G1092" i="2" s="1"/>
  <c r="G1093" i="2" s="1"/>
  <c r="G1094" i="2" s="1"/>
  <c r="G1095" i="2" s="1"/>
  <c r="G1096" i="2" s="1"/>
  <c r="G1097" i="2" s="1"/>
  <c r="G1098" i="2" s="1"/>
  <c r="G1099" i="2" s="1"/>
  <c r="G1100" i="2" s="1"/>
  <c r="G1101" i="2" s="1"/>
  <c r="G1102" i="2" s="1"/>
  <c r="G1103" i="2" s="1"/>
  <c r="G1104" i="2" s="1"/>
  <c r="G1105" i="2" s="1"/>
  <c r="G1106" i="2" s="1"/>
  <c r="G1107" i="2" s="1"/>
  <c r="G1108" i="2" s="1"/>
  <c r="G1109" i="2" s="1"/>
  <c r="G1110" i="2" s="1"/>
  <c r="G1111" i="2" s="1"/>
  <c r="G1112" i="2" s="1"/>
  <c r="G1113" i="2" s="1"/>
  <c r="G1114" i="2" s="1"/>
  <c r="G1115" i="2" s="1"/>
  <c r="G1116" i="2" s="1"/>
  <c r="G1117" i="2" s="1"/>
  <c r="G1118" i="2" s="1"/>
  <c r="G1119" i="2" s="1"/>
  <c r="G1120" i="2" s="1"/>
  <c r="G1121" i="2" s="1"/>
  <c r="G1122" i="2" s="1"/>
  <c r="G1123" i="2" s="1"/>
  <c r="G1124" i="2" s="1"/>
  <c r="G1125" i="2" s="1"/>
  <c r="G1126" i="2" s="1"/>
  <c r="G1127" i="2" s="1"/>
  <c r="G1128" i="2" s="1"/>
  <c r="G1129" i="2" s="1"/>
  <c r="G1130" i="2" s="1"/>
  <c r="G1131" i="2" s="1"/>
  <c r="G1132" i="2" s="1"/>
  <c r="G1133" i="2" s="1"/>
  <c r="G1134" i="2" s="1"/>
  <c r="G1135" i="2" s="1"/>
  <c r="G1136" i="2" s="1"/>
  <c r="G1137" i="2" s="1"/>
  <c r="G1138" i="2" s="1"/>
  <c r="G1139" i="2" s="1"/>
  <c r="G1140" i="2" s="1"/>
  <c r="G1141" i="2" s="1"/>
  <c r="G1142" i="2" s="1"/>
  <c r="G1143" i="2" s="1"/>
  <c r="G1144" i="2" s="1"/>
  <c r="G1145" i="2" s="1"/>
  <c r="G1146" i="2" s="1"/>
  <c r="G1147" i="2" s="1"/>
  <c r="G1148" i="2" s="1"/>
  <c r="G1149" i="2" s="1"/>
  <c r="G1150" i="2" s="1"/>
  <c r="G1151" i="2" s="1"/>
  <c r="G1152" i="2" s="1"/>
  <c r="G1153" i="2" s="1"/>
  <c r="G1154" i="2" s="1"/>
  <c r="G1155" i="2" s="1"/>
  <c r="G1156" i="2" s="1"/>
  <c r="G1157" i="2" s="1"/>
  <c r="G1158" i="2" s="1"/>
  <c r="G1159" i="2" s="1"/>
  <c r="G1160" i="2" s="1"/>
  <c r="G1161" i="2" s="1"/>
  <c r="G1162" i="2" s="1"/>
  <c r="G1163" i="2" s="1"/>
  <c r="G1164" i="2" s="1"/>
  <c r="G1165" i="2" s="1"/>
  <c r="G1166" i="2" s="1"/>
  <c r="G1167" i="2" s="1"/>
  <c r="G1168" i="2" s="1"/>
  <c r="G1169" i="2" s="1"/>
  <c r="G1170" i="2" s="1"/>
  <c r="G1171" i="2" s="1"/>
  <c r="G1172" i="2" s="1"/>
  <c r="G1173" i="2" s="1"/>
  <c r="G1174" i="2" s="1"/>
  <c r="G1175" i="2" s="1"/>
  <c r="G1176" i="2" s="1"/>
  <c r="G1177" i="2" s="1"/>
  <c r="G1178" i="2" s="1"/>
  <c r="G1179" i="2" s="1"/>
  <c r="G1180" i="2" s="1"/>
  <c r="G1181" i="2" s="1"/>
  <c r="G1182" i="2" s="1"/>
  <c r="G1183" i="2" s="1"/>
  <c r="G1184" i="2" s="1"/>
  <c r="G1185" i="2" s="1"/>
  <c r="G1186" i="2" s="1"/>
  <c r="G1187" i="2" s="1"/>
  <c r="G1188" i="2" s="1"/>
  <c r="G1189" i="2" s="1"/>
  <c r="G1190" i="2" s="1"/>
  <c r="G1191" i="2" s="1"/>
  <c r="G1192" i="2" s="1"/>
  <c r="G1193" i="2" s="1"/>
  <c r="G1194" i="2" s="1"/>
  <c r="G1195" i="2" s="1"/>
  <c r="G1196" i="2" s="1"/>
  <c r="G1197" i="2" s="1"/>
  <c r="G1198" i="2" s="1"/>
  <c r="G1199" i="2" s="1"/>
  <c r="G1200" i="2" s="1"/>
  <c r="G1201" i="2" s="1"/>
  <c r="G1202" i="2" s="1"/>
  <c r="G1203" i="2" s="1"/>
  <c r="G1204" i="2" s="1"/>
  <c r="G1205" i="2" s="1"/>
  <c r="G1206" i="2" s="1"/>
  <c r="G1207" i="2" s="1"/>
  <c r="G1208" i="2" s="1"/>
  <c r="G1209" i="2" s="1"/>
  <c r="G1210" i="2" s="1"/>
  <c r="G1211" i="2" s="1"/>
  <c r="G1212" i="2" s="1"/>
  <c r="G1213" i="2" s="1"/>
  <c r="G1214" i="2" s="1"/>
  <c r="G1215" i="2" s="1"/>
  <c r="G1216" i="2" s="1"/>
  <c r="G1217" i="2" s="1"/>
  <c r="G1218" i="2" s="1"/>
  <c r="G1219" i="2" s="1"/>
  <c r="G1220" i="2" s="1"/>
  <c r="G1221" i="2" s="1"/>
  <c r="G1222" i="2" s="1"/>
  <c r="G1223" i="2" s="1"/>
  <c r="G1224" i="2" s="1"/>
  <c r="G1225" i="2" s="1"/>
  <c r="G1226" i="2" s="1"/>
  <c r="G1227" i="2" s="1"/>
  <c r="G1228" i="2" s="1"/>
  <c r="G1229" i="2" s="1"/>
  <c r="G1230" i="2" s="1"/>
  <c r="G1231" i="2" s="1"/>
  <c r="G1232" i="2" s="1"/>
  <c r="G1233" i="2" s="1"/>
  <c r="G1234" i="2" s="1"/>
  <c r="G1235" i="2" s="1"/>
  <c r="G1236" i="2" s="1"/>
  <c r="G1237" i="2" s="1"/>
  <c r="G1238" i="2" s="1"/>
  <c r="G1239" i="2" s="1"/>
  <c r="G1240" i="2" s="1"/>
  <c r="G1241" i="2" s="1"/>
  <c r="G1242" i="2" s="1"/>
  <c r="G1243" i="2" s="1"/>
  <c r="G1244" i="2" s="1"/>
  <c r="G1245" i="2" s="1"/>
  <c r="G1246" i="2" s="1"/>
  <c r="G1247" i="2" s="1"/>
  <c r="G1248" i="2" s="1"/>
  <c r="G1249" i="2" s="1"/>
  <c r="G1250" i="2" s="1"/>
  <c r="G1251" i="2" s="1"/>
  <c r="G1252" i="2" s="1"/>
  <c r="G1253" i="2" s="1"/>
  <c r="G1254" i="2" s="1"/>
  <c r="G1255" i="2" s="1"/>
  <c r="G1256" i="2" s="1"/>
  <c r="G1257" i="2" s="1"/>
  <c r="G1258" i="2" s="1"/>
  <c r="G1259" i="2" s="1"/>
  <c r="G1260" i="2" s="1"/>
  <c r="G1261" i="2" s="1"/>
  <c r="G1262" i="2" s="1"/>
  <c r="G1263" i="2" s="1"/>
  <c r="G1264" i="2" s="1"/>
  <c r="G1265" i="2" s="1"/>
  <c r="G1266" i="2" s="1"/>
  <c r="G1267" i="2" s="1"/>
  <c r="G1268" i="2" s="1"/>
  <c r="G1269" i="2" s="1"/>
  <c r="G1270" i="2" s="1"/>
  <c r="G1271" i="2" s="1"/>
  <c r="G1272" i="2" s="1"/>
  <c r="G1273" i="2" s="1"/>
  <c r="G1274" i="2" s="1"/>
  <c r="G1275" i="2" s="1"/>
  <c r="G1276" i="2" s="1"/>
  <c r="G1277" i="2" s="1"/>
  <c r="G1278" i="2" s="1"/>
  <c r="G1279" i="2" s="1"/>
  <c r="G1280" i="2" s="1"/>
  <c r="G1281" i="2" s="1"/>
  <c r="G1282" i="2" s="1"/>
  <c r="G1283" i="2" s="1"/>
  <c r="G1284" i="2" s="1"/>
  <c r="G1285" i="2" s="1"/>
  <c r="G1286" i="2" s="1"/>
  <c r="G1287" i="2" s="1"/>
  <c r="G1288" i="2" s="1"/>
  <c r="G1289" i="2" s="1"/>
  <c r="G1290" i="2" s="1"/>
  <c r="G1291" i="2" s="1"/>
  <c r="G1292" i="2" s="1"/>
  <c r="G1293" i="2" s="1"/>
  <c r="G1294" i="2" s="1"/>
  <c r="G1295" i="2" s="1"/>
  <c r="G1296" i="2" s="1"/>
  <c r="G1297" i="2" s="1"/>
  <c r="G1298" i="2" s="1"/>
  <c r="G1299" i="2" s="1"/>
  <c r="G1300" i="2" s="1"/>
  <c r="G1301" i="2" s="1"/>
  <c r="G1302" i="2" s="1"/>
  <c r="G1303" i="2" s="1"/>
  <c r="G1304" i="2" s="1"/>
  <c r="G1305" i="2" s="1"/>
  <c r="G1306" i="2" s="1"/>
  <c r="G1307" i="2" s="1"/>
  <c r="G1308" i="2" s="1"/>
  <c r="G1309" i="2" s="1"/>
  <c r="G1310" i="2" s="1"/>
  <c r="G1311" i="2" s="1"/>
  <c r="G1312" i="2" s="1"/>
  <c r="G1313" i="2" s="1"/>
  <c r="G1314" i="2" s="1"/>
  <c r="G1315" i="2" s="1"/>
  <c r="G1316" i="2" s="1"/>
  <c r="G1317" i="2" s="1"/>
  <c r="G1318" i="2" s="1"/>
  <c r="G1319" i="2" s="1"/>
  <c r="G1320" i="2" s="1"/>
  <c r="G1321" i="2" s="1"/>
  <c r="G1322" i="2" s="1"/>
  <c r="G1323" i="2" s="1"/>
  <c r="G1324" i="2" s="1"/>
  <c r="G1325" i="2" s="1"/>
  <c r="G1326" i="2" s="1"/>
  <c r="G1327" i="2" s="1"/>
  <c r="G1328" i="2" s="1"/>
  <c r="G1329" i="2" s="1"/>
  <c r="G1330" i="2" s="1"/>
  <c r="G1331" i="2" s="1"/>
  <c r="G1332" i="2" s="1"/>
  <c r="G1333" i="2" s="1"/>
  <c r="G1334" i="2" s="1"/>
  <c r="G1335" i="2" s="1"/>
  <c r="G1336" i="2" s="1"/>
  <c r="G1337" i="2" s="1"/>
  <c r="G1338" i="2" s="1"/>
  <c r="G1339" i="2" s="1"/>
  <c r="G1340" i="2" s="1"/>
  <c r="G1341" i="2" s="1"/>
  <c r="G1342" i="2" s="1"/>
  <c r="G1343" i="2" s="1"/>
  <c r="G1344" i="2" s="1"/>
  <c r="G1345" i="2" s="1"/>
  <c r="G1346" i="2" s="1"/>
  <c r="G1347" i="2" s="1"/>
  <c r="G1348" i="2" s="1"/>
  <c r="G1349" i="2" s="1"/>
  <c r="G1350" i="2" s="1"/>
  <c r="G1351" i="2" s="1"/>
  <c r="G1352" i="2" s="1"/>
  <c r="G1353" i="2" s="1"/>
  <c r="G1354" i="2" s="1"/>
  <c r="G1355" i="2" s="1"/>
  <c r="G1356" i="2" s="1"/>
  <c r="G1357" i="2" s="1"/>
  <c r="G1358" i="2" s="1"/>
  <c r="G1359" i="2" s="1"/>
  <c r="G1360" i="2" s="1"/>
  <c r="G1361" i="2" s="1"/>
  <c r="G1362" i="2" s="1"/>
  <c r="G1363" i="2" s="1"/>
  <c r="G1364" i="2" s="1"/>
  <c r="G1365" i="2" s="1"/>
  <c r="G1366" i="2" s="1"/>
  <c r="G1367" i="2" s="1"/>
  <c r="G1368" i="2" s="1"/>
  <c r="G1369" i="2" s="1"/>
  <c r="G1370" i="2" s="1"/>
  <c r="G1371" i="2" s="1"/>
  <c r="G1372" i="2" s="1"/>
  <c r="G1373" i="2" s="1"/>
  <c r="G1374" i="2" s="1"/>
  <c r="G1375" i="2" s="1"/>
  <c r="G1376" i="2" s="1"/>
  <c r="G1377" i="2" s="1"/>
  <c r="G1378" i="2" s="1"/>
  <c r="G1379" i="2" s="1"/>
  <c r="G1380" i="2" s="1"/>
  <c r="G1381" i="2" s="1"/>
  <c r="G1382" i="2" s="1"/>
  <c r="G1383" i="2" s="1"/>
  <c r="G1384" i="2" s="1"/>
  <c r="G1385" i="2" s="1"/>
  <c r="G1386" i="2" s="1"/>
  <c r="G1387" i="2" s="1"/>
  <c r="G1388" i="2" s="1"/>
  <c r="G1389" i="2" s="1"/>
  <c r="G1390" i="2" s="1"/>
  <c r="G1391" i="2" s="1"/>
  <c r="G1392" i="2" s="1"/>
  <c r="G1393" i="2" s="1"/>
  <c r="G1394" i="2" s="1"/>
  <c r="G1395" i="2" s="1"/>
  <c r="G1396" i="2" s="1"/>
  <c r="G1397" i="2" s="1"/>
  <c r="G1398" i="2" s="1"/>
  <c r="G1399" i="2" s="1"/>
  <c r="G1400" i="2" s="1"/>
  <c r="G1401" i="2" s="1"/>
  <c r="G1402" i="2" s="1"/>
  <c r="G1403" i="2" s="1"/>
  <c r="G1404" i="2" s="1"/>
  <c r="G1405" i="2" s="1"/>
  <c r="G1406" i="2" s="1"/>
  <c r="G1407" i="2" s="1"/>
  <c r="G1408" i="2" s="1"/>
  <c r="G1409" i="2" s="1"/>
  <c r="G1410" i="2" s="1"/>
  <c r="G1411" i="2" s="1"/>
  <c r="G1412" i="2" s="1"/>
  <c r="G1413" i="2" s="1"/>
  <c r="G1414" i="2" s="1"/>
  <c r="G1415" i="2" s="1"/>
  <c r="G1416" i="2" s="1"/>
  <c r="G1417" i="2" s="1"/>
  <c r="G1418" i="2" s="1"/>
  <c r="G1419" i="2" s="1"/>
  <c r="G1420" i="2" s="1"/>
  <c r="G1421" i="2" s="1"/>
  <c r="G1422" i="2" s="1"/>
  <c r="G1423" i="2" s="1"/>
  <c r="G1424" i="2" s="1"/>
  <c r="G1425" i="2" s="1"/>
  <c r="G1426" i="2" s="1"/>
  <c r="G1427" i="2" s="1"/>
  <c r="G1428" i="2" s="1"/>
  <c r="G1429" i="2" s="1"/>
  <c r="G1430" i="2" s="1"/>
  <c r="G1431" i="2" s="1"/>
  <c r="G1432" i="2" s="1"/>
  <c r="G1433" i="2" s="1"/>
  <c r="G1434" i="2" s="1"/>
  <c r="G1435" i="2" s="1"/>
  <c r="G1436" i="2" s="1"/>
  <c r="G1437" i="2" s="1"/>
  <c r="G1438" i="2" s="1"/>
  <c r="G1439" i="2" s="1"/>
  <c r="G1440" i="2" s="1"/>
  <c r="G1441" i="2" s="1"/>
  <c r="G1442" i="2" s="1"/>
  <c r="G1443" i="2" s="1"/>
  <c r="G1444" i="2" s="1"/>
  <c r="G1445" i="2" s="1"/>
  <c r="G1446" i="2" s="1"/>
  <c r="G1447" i="2" s="1"/>
  <c r="G1448" i="2" s="1"/>
  <c r="G1449" i="2" s="1"/>
  <c r="G1450" i="2" s="1"/>
  <c r="G1451" i="2" s="1"/>
  <c r="G1452" i="2" s="1"/>
  <c r="G1453" i="2" s="1"/>
  <c r="G1454" i="2" s="1"/>
  <c r="G1455" i="2" s="1"/>
  <c r="G1456" i="2" s="1"/>
  <c r="G1457" i="2" s="1"/>
  <c r="G1458" i="2" s="1"/>
  <c r="G1459" i="2" s="1"/>
  <c r="G1460" i="2" s="1"/>
  <c r="G1461" i="2" s="1"/>
  <c r="G1462" i="2" s="1"/>
  <c r="G1463" i="2" s="1"/>
  <c r="G1464" i="2" s="1"/>
  <c r="G1465" i="2" s="1"/>
  <c r="G1466" i="2" s="1"/>
  <c r="G1467" i="2" s="1"/>
  <c r="G1468" i="2" s="1"/>
  <c r="G1469" i="2" s="1"/>
  <c r="G1470" i="2" s="1"/>
  <c r="G1471" i="2" s="1"/>
  <c r="G1472" i="2" s="1"/>
  <c r="G1473" i="2" s="1"/>
  <c r="G1474" i="2" s="1"/>
  <c r="G1475" i="2" s="1"/>
  <c r="G1476" i="2" s="1"/>
  <c r="G1477" i="2" s="1"/>
  <c r="G1478" i="2" s="1"/>
  <c r="G1479" i="2" s="1"/>
  <c r="G1480" i="2" s="1"/>
  <c r="G1481" i="2" s="1"/>
  <c r="G1482" i="2" s="1"/>
  <c r="G1483" i="2" s="1"/>
  <c r="G1484" i="2" s="1"/>
  <c r="G1485" i="2" s="1"/>
  <c r="G1486" i="2" s="1"/>
  <c r="G1487" i="2" s="1"/>
  <c r="G1488" i="2" s="1"/>
  <c r="G1489" i="2" s="1"/>
  <c r="G1490" i="2" s="1"/>
  <c r="G1491" i="2" s="1"/>
  <c r="G1492" i="2" s="1"/>
  <c r="G1493" i="2" s="1"/>
  <c r="G1494" i="2" s="1"/>
  <c r="G1495" i="2" s="1"/>
  <c r="G1496" i="2" s="1"/>
  <c r="G1497" i="2" s="1"/>
  <c r="G1498" i="2" s="1"/>
  <c r="G1499" i="2" s="1"/>
  <c r="G1500" i="2" s="1"/>
  <c r="G1501" i="2" s="1"/>
  <c r="G1502" i="2" s="1"/>
  <c r="G1503" i="2" s="1"/>
  <c r="G1504" i="2" s="1"/>
  <c r="G1505" i="2" s="1"/>
  <c r="G1506" i="2" s="1"/>
  <c r="G1507" i="2" s="1"/>
  <c r="G1508" i="2" s="1"/>
  <c r="G1509" i="2" s="1"/>
  <c r="G1510" i="2" s="1"/>
  <c r="G1511" i="2" s="1"/>
  <c r="G1512" i="2" s="1"/>
  <c r="G1513" i="2" s="1"/>
  <c r="G1514" i="2" s="1"/>
  <c r="G1515" i="2" s="1"/>
  <c r="G1516" i="2" s="1"/>
  <c r="G1517" i="2" s="1"/>
  <c r="G1518" i="2" s="1"/>
  <c r="G1519" i="2" s="1"/>
  <c r="G1520" i="2" s="1"/>
  <c r="G1521" i="2" s="1"/>
  <c r="G1522" i="2" s="1"/>
  <c r="G1523" i="2" s="1"/>
  <c r="G1524" i="2" s="1"/>
  <c r="G1525" i="2" s="1"/>
  <c r="G1526" i="2" s="1"/>
  <c r="G1527" i="2" s="1"/>
  <c r="G1528" i="2" s="1"/>
  <c r="G1529" i="2" s="1"/>
  <c r="G1530" i="2" s="1"/>
  <c r="G1531" i="2" s="1"/>
  <c r="G1532" i="2" s="1"/>
  <c r="G1533" i="2" s="1"/>
  <c r="G1534" i="2" s="1"/>
  <c r="G1535" i="2" s="1"/>
  <c r="G1536" i="2" s="1"/>
  <c r="G1537" i="2" s="1"/>
  <c r="G1538" i="2" s="1"/>
  <c r="G1539" i="2" s="1"/>
  <c r="G1540" i="2" s="1"/>
  <c r="G1541" i="2" s="1"/>
  <c r="G1542" i="2" s="1"/>
  <c r="G1543" i="2" s="1"/>
  <c r="G1544" i="2" s="1"/>
  <c r="G1545" i="2" s="1"/>
  <c r="G1546" i="2" s="1"/>
  <c r="G1547" i="2" s="1"/>
  <c r="G1548" i="2" s="1"/>
  <c r="G1549" i="2" s="1"/>
  <c r="G1550" i="2" s="1"/>
  <c r="G1551" i="2" s="1"/>
  <c r="G1552" i="2" s="1"/>
  <c r="G1553" i="2" s="1"/>
  <c r="G1554" i="2" s="1"/>
  <c r="G1555" i="2" s="1"/>
  <c r="G1556" i="2" s="1"/>
  <c r="G1557" i="2" s="1"/>
  <c r="G1558" i="2" s="1"/>
  <c r="G1559" i="2" s="1"/>
  <c r="G1560" i="2" s="1"/>
  <c r="G1561" i="2" s="1"/>
  <c r="G1562" i="2" s="1"/>
  <c r="G1563" i="2" s="1"/>
  <c r="G1564" i="2" s="1"/>
  <c r="G1565" i="2" s="1"/>
  <c r="G1566" i="2" s="1"/>
  <c r="G1567" i="2" s="1"/>
  <c r="G1568" i="2" s="1"/>
  <c r="F41" i="2"/>
  <c r="F45" i="2"/>
  <c r="F49" i="2"/>
  <c r="F53" i="2"/>
  <c r="F57" i="2"/>
  <c r="F61" i="2"/>
  <c r="D43" i="2"/>
  <c r="D47" i="2"/>
  <c r="D51" i="2"/>
  <c r="D55" i="2"/>
  <c r="D59" i="2"/>
  <c r="D63" i="2"/>
  <c r="D67" i="2"/>
  <c r="D71" i="2"/>
  <c r="D75" i="2"/>
  <c r="D79" i="2"/>
  <c r="D83" i="2"/>
  <c r="D90" i="2"/>
  <c r="D94" i="2"/>
  <c r="D98" i="2"/>
  <c r="D102" i="2"/>
  <c r="D106" i="2"/>
  <c r="D110" i="2"/>
  <c r="D114" i="2"/>
  <c r="D118" i="2"/>
  <c r="D122" i="2"/>
  <c r="D154" i="2"/>
  <c r="D158" i="2"/>
  <c r="D162" i="2"/>
  <c r="D166" i="2"/>
  <c r="D170" i="2"/>
  <c r="D174" i="2"/>
  <c r="D178" i="2"/>
  <c r="D182" i="2"/>
  <c r="D186" i="2"/>
  <c r="D190" i="2"/>
  <c r="D194" i="2"/>
  <c r="D198" i="2"/>
  <c r="D202" i="2"/>
  <c r="D206" i="2"/>
  <c r="D210" i="2"/>
  <c r="D214" i="2"/>
  <c r="D218" i="2"/>
  <c r="F272" i="2"/>
  <c r="F276" i="2"/>
  <c r="F280" i="2"/>
  <c r="F284" i="2"/>
  <c r="F288" i="2"/>
  <c r="F292" i="2"/>
  <c r="F296" i="2"/>
  <c r="D245" i="2"/>
  <c r="D249" i="2"/>
  <c r="D253" i="2"/>
  <c r="D257" i="2"/>
  <c r="D261" i="2"/>
  <c r="D265" i="2"/>
  <c r="D269" i="2"/>
  <c r="F298" i="2"/>
  <c r="D299" i="2"/>
  <c r="F302" i="2"/>
  <c r="D303" i="2"/>
  <c r="F306" i="2"/>
  <c r="D307" i="2"/>
  <c r="F310" i="2"/>
  <c r="D311" i="2"/>
  <c r="F314" i="2"/>
  <c r="D315" i="2"/>
  <c r="F318" i="2"/>
  <c r="D319" i="2"/>
  <c r="F322" i="2"/>
  <c r="D323" i="2"/>
  <c r="F326" i="2"/>
  <c r="D327" i="2"/>
  <c r="F330" i="2"/>
  <c r="D331" i="2"/>
  <c r="F334" i="2"/>
  <c r="D335" i="2"/>
  <c r="F338" i="2"/>
  <c r="D339" i="2"/>
  <c r="F342" i="2"/>
  <c r="D343" i="2"/>
  <c r="F346" i="2"/>
  <c r="D347" i="2"/>
  <c r="F350" i="2"/>
  <c r="D351" i="2"/>
  <c r="F354" i="2"/>
  <c r="D355" i="2"/>
  <c r="F358" i="2"/>
  <c r="D359" i="2"/>
  <c r="F362" i="2"/>
  <c r="D363" i="2"/>
  <c r="F366" i="2"/>
  <c r="D367" i="2"/>
  <c r="F370" i="2"/>
  <c r="D371" i="2"/>
  <c r="F374" i="2"/>
  <c r="D375" i="2"/>
  <c r="F378" i="2"/>
  <c r="D379" i="2"/>
  <c r="F382" i="2"/>
  <c r="D383" i="2"/>
  <c r="F386" i="2"/>
  <c r="D387" i="2"/>
  <c r="F124" i="2"/>
  <c r="F128" i="2"/>
  <c r="F132" i="2"/>
  <c r="F136" i="2"/>
  <c r="F140" i="2"/>
  <c r="F144" i="2"/>
  <c r="F148" i="2"/>
  <c r="F152" i="2"/>
  <c r="F156" i="2"/>
  <c r="F160" i="2"/>
  <c r="F164" i="2"/>
  <c r="F168" i="2"/>
  <c r="F172" i="2"/>
  <c r="F176" i="2"/>
  <c r="F180" i="2"/>
  <c r="F184" i="2"/>
  <c r="F188" i="2"/>
  <c r="F192" i="2"/>
  <c r="F196" i="2"/>
  <c r="F200" i="2"/>
  <c r="F204" i="2"/>
  <c r="F208" i="2"/>
  <c r="F212" i="2"/>
  <c r="F1016" i="2"/>
  <c r="F1015" i="2"/>
  <c r="F1032" i="2"/>
  <c r="F1031" i="2"/>
  <c r="F674" i="2"/>
  <c r="F678" i="2"/>
  <c r="F682" i="2"/>
  <c r="F686" i="2"/>
  <c r="F690" i="2"/>
  <c r="F694" i="2"/>
  <c r="F698" i="2"/>
  <c r="F702" i="2"/>
  <c r="F706" i="2"/>
  <c r="F710" i="2"/>
  <c r="F714" i="2"/>
  <c r="F718" i="2"/>
  <c r="F722" i="2"/>
  <c r="F726" i="2"/>
  <c r="F730" i="2"/>
  <c r="F734" i="2"/>
  <c r="F738" i="2"/>
  <c r="F742" i="2"/>
  <c r="F746" i="2"/>
  <c r="F750" i="2"/>
  <c r="F754" i="2"/>
  <c r="F758" i="2"/>
  <c r="F762" i="2"/>
  <c r="F766" i="2"/>
  <c r="F770" i="2"/>
  <c r="F774" i="2"/>
  <c r="F778" i="2"/>
  <c r="F782" i="2"/>
  <c r="F786" i="2"/>
  <c r="F790" i="2"/>
  <c r="F794" i="2"/>
  <c r="F798" i="2"/>
  <c r="F802" i="2"/>
  <c r="F806" i="2"/>
  <c r="F967" i="2"/>
  <c r="F983" i="2"/>
  <c r="F999" i="2"/>
  <c r="F1012" i="2"/>
  <c r="F1011" i="2"/>
  <c r="F1028" i="2"/>
  <c r="F1027" i="2"/>
  <c r="F963" i="2"/>
  <c r="F979" i="2"/>
  <c r="F995" i="2"/>
  <c r="F1024" i="2"/>
  <c r="F1023" i="2"/>
  <c r="F580" i="2"/>
  <c r="F584" i="2"/>
  <c r="F588" i="2"/>
  <c r="F592" i="2"/>
  <c r="F596" i="2"/>
  <c r="F600" i="2"/>
  <c r="F604" i="2"/>
  <c r="F608" i="2"/>
  <c r="F612" i="2"/>
  <c r="F616" i="2"/>
  <c r="F620" i="2"/>
  <c r="F624" i="2"/>
  <c r="F628" i="2"/>
  <c r="F632" i="2"/>
  <c r="F636" i="2"/>
  <c r="F640" i="2"/>
  <c r="F644" i="2"/>
  <c r="F648" i="2"/>
  <c r="F652" i="2"/>
  <c r="F656" i="2"/>
  <c r="F660" i="2"/>
  <c r="F664" i="2"/>
  <c r="F668" i="2"/>
  <c r="F672" i="2"/>
  <c r="F676" i="2"/>
  <c r="F680" i="2"/>
  <c r="F684" i="2"/>
  <c r="F688" i="2"/>
  <c r="F692" i="2"/>
  <c r="F696" i="2"/>
  <c r="F700" i="2"/>
  <c r="F704" i="2"/>
  <c r="F708" i="2"/>
  <c r="F712" i="2"/>
  <c r="F716" i="2"/>
  <c r="F720" i="2"/>
  <c r="F724" i="2"/>
  <c r="F728" i="2"/>
  <c r="F732" i="2"/>
  <c r="F736" i="2"/>
  <c r="F740" i="2"/>
  <c r="F744" i="2"/>
  <c r="F748" i="2"/>
  <c r="F752" i="2"/>
  <c r="F756" i="2"/>
  <c r="F760" i="2"/>
  <c r="F764" i="2"/>
  <c r="F768" i="2"/>
  <c r="F772" i="2"/>
  <c r="F776" i="2"/>
  <c r="F780" i="2"/>
  <c r="F784" i="2"/>
  <c r="F788" i="2"/>
  <c r="F792" i="2"/>
  <c r="F796" i="2"/>
  <c r="F800" i="2"/>
  <c r="F804" i="2"/>
  <c r="F808" i="2"/>
  <c r="D852" i="2"/>
  <c r="D868" i="2"/>
  <c r="D884" i="2"/>
  <c r="D900" i="2"/>
  <c r="D916" i="2"/>
  <c r="D932" i="2"/>
  <c r="D948" i="2"/>
  <c r="F959" i="2"/>
  <c r="F975" i="2"/>
  <c r="F991" i="2"/>
  <c r="F1007" i="2"/>
  <c r="F1020" i="2"/>
  <c r="F1019" i="2"/>
  <c r="D1035" i="2"/>
  <c r="F1036" i="2"/>
  <c r="F1035" i="2"/>
  <c r="D851" i="2"/>
  <c r="D855" i="2"/>
  <c r="D859" i="2"/>
  <c r="D863" i="2"/>
  <c r="D867" i="2"/>
  <c r="D871" i="2"/>
  <c r="D875" i="2"/>
  <c r="D879" i="2"/>
  <c r="D883" i="2"/>
  <c r="D887" i="2"/>
  <c r="D891" i="2"/>
  <c r="D895" i="2"/>
  <c r="D899" i="2"/>
  <c r="D903" i="2"/>
  <c r="D907" i="2"/>
  <c r="D911" i="2"/>
  <c r="D915" i="2"/>
  <c r="D919" i="2"/>
  <c r="D923" i="2"/>
  <c r="D927" i="2"/>
  <c r="D931" i="2"/>
  <c r="D935" i="2"/>
  <c r="D939" i="2"/>
  <c r="D943" i="2"/>
  <c r="D947" i="2"/>
  <c r="D951" i="2"/>
  <c r="D956" i="2"/>
  <c r="D960" i="2"/>
  <c r="D964" i="2"/>
  <c r="D968" i="2"/>
  <c r="D972" i="2"/>
  <c r="D976" i="2"/>
  <c r="D980" i="2"/>
  <c r="D984" i="2"/>
  <c r="D988" i="2"/>
  <c r="D992" i="2"/>
  <c r="D996" i="2"/>
  <c r="D1000" i="2"/>
  <c r="D1004" i="2"/>
  <c r="D1008" i="2"/>
  <c r="D1012" i="2"/>
  <c r="D1016" i="2"/>
  <c r="D1020" i="2"/>
  <c r="D1024" i="2"/>
  <c r="D1028" i="2"/>
  <c r="D1032" i="2"/>
  <c r="F1038" i="2"/>
  <c r="D1039" i="2"/>
  <c r="F1042" i="2"/>
  <c r="D1043" i="2"/>
  <c r="F1046" i="2"/>
  <c r="D1047" i="2"/>
  <c r="F1050" i="2"/>
  <c r="D1051" i="2"/>
  <c r="D1338" i="2"/>
  <c r="D1336" i="2"/>
  <c r="D1342" i="2"/>
  <c r="D1340" i="2"/>
  <c r="D1346" i="2"/>
  <c r="D1344" i="2"/>
  <c r="D1350" i="2"/>
  <c r="D1348" i="2"/>
  <c r="D1354" i="2"/>
  <c r="D1352" i="2"/>
  <c r="D1358" i="2"/>
  <c r="D1356" i="2"/>
  <c r="D1362" i="2"/>
  <c r="D1360" i="2"/>
  <c r="D1366" i="2"/>
  <c r="D1364" i="2"/>
  <c r="D1370" i="2"/>
  <c r="D1368" i="2"/>
  <c r="D1374" i="2"/>
  <c r="D1372" i="2"/>
  <c r="D1378" i="2"/>
  <c r="D1376" i="2"/>
  <c r="D1382" i="2"/>
  <c r="D1380" i="2"/>
  <c r="D1386" i="2"/>
  <c r="D1384" i="2"/>
  <c r="D1390" i="2"/>
  <c r="D1388" i="2"/>
  <c r="D1394" i="2"/>
  <c r="D1392" i="2"/>
  <c r="D1082" i="2"/>
  <c r="D1086" i="2"/>
  <c r="D1090" i="2"/>
  <c r="D1094" i="2"/>
  <c r="D1098" i="2"/>
  <c r="D1102" i="2"/>
  <c r="D1106" i="2"/>
  <c r="D1110" i="2"/>
  <c r="D1114" i="2"/>
  <c r="D1118" i="2"/>
  <c r="D1122" i="2"/>
  <c r="D1126" i="2"/>
  <c r="D1130" i="2"/>
  <c r="D1134" i="2"/>
  <c r="D1138" i="2"/>
  <c r="D1142" i="2"/>
  <c r="D1146" i="2"/>
  <c r="D1081" i="2"/>
  <c r="D1085" i="2"/>
  <c r="D1089" i="2"/>
  <c r="D1093" i="2"/>
  <c r="D1097" i="2"/>
  <c r="D1101" i="2"/>
  <c r="D1105" i="2"/>
  <c r="D1109" i="2"/>
  <c r="D1113" i="2"/>
  <c r="D1117" i="2"/>
  <c r="D1121" i="2"/>
  <c r="D1125" i="2"/>
  <c r="D1129" i="2"/>
  <c r="D1133" i="2"/>
  <c r="D1137" i="2"/>
  <c r="D1141" i="2"/>
  <c r="D1145" i="2"/>
  <c r="F1337" i="2"/>
  <c r="F1341" i="2"/>
  <c r="F1345" i="2"/>
  <c r="F1349" i="2"/>
  <c r="F1353" i="2"/>
  <c r="F1357" i="2"/>
  <c r="F1361" i="2"/>
  <c r="F1365" i="2"/>
  <c r="F1369" i="2"/>
  <c r="F1373" i="2"/>
  <c r="F1377" i="2"/>
  <c r="F1381" i="2"/>
  <c r="F1385" i="2"/>
  <c r="F1389" i="2"/>
  <c r="F1393" i="2"/>
  <c r="F1397" i="2"/>
  <c r="F1307" i="2"/>
  <c r="F1311" i="2"/>
  <c r="F1315" i="2"/>
  <c r="F1319" i="2"/>
  <c r="F1323" i="2"/>
  <c r="F1327" i="2"/>
  <c r="F1331" i="2"/>
  <c r="F1335" i="2"/>
  <c r="D1398" i="2"/>
  <c r="F1401" i="2"/>
  <c r="D1402" i="2"/>
  <c r="F1405" i="2"/>
  <c r="D1406" i="2"/>
  <c r="F1409" i="2"/>
  <c r="D1410" i="2"/>
  <c r="F1413" i="2"/>
  <c r="D1414" i="2"/>
  <c r="F1417" i="2"/>
  <c r="D1418" i="2"/>
  <c r="F1421" i="2"/>
  <c r="D1422" i="2"/>
  <c r="F1425" i="2"/>
  <c r="D1426" i="2"/>
  <c r="F1429" i="2"/>
  <c r="D1430" i="2"/>
  <c r="F1433" i="2"/>
  <c r="D1434" i="2"/>
  <c r="F1437" i="2"/>
  <c r="D1438" i="2"/>
  <c r="F1441" i="2"/>
  <c r="D1442" i="2"/>
  <c r="F1445" i="2"/>
  <c r="D1446" i="2"/>
  <c r="F1449" i="2"/>
  <c r="D1450" i="2"/>
  <c r="F1453" i="2"/>
  <c r="D1454" i="2"/>
  <c r="F1457" i="2"/>
  <c r="D1458" i="2"/>
  <c r="F1461" i="2"/>
  <c r="D1462" i="2"/>
  <c r="F1465" i="2"/>
  <c r="D1466" i="2"/>
  <c r="F1469" i="2"/>
  <c r="D1470" i="2"/>
  <c r="F1473" i="2"/>
  <c r="D1474" i="2"/>
  <c r="F1477" i="2"/>
  <c r="D1478" i="2"/>
  <c r="F1481" i="2"/>
  <c r="D1482" i="2"/>
  <c r="F1485" i="2"/>
  <c r="D1486" i="2"/>
  <c r="F1489" i="2"/>
  <c r="D1490" i="2"/>
  <c r="F1493" i="2"/>
  <c r="D1494" i="2"/>
  <c r="F1497" i="2"/>
  <c r="D1498" i="2"/>
  <c r="D1502" i="2"/>
  <c r="D1518" i="2"/>
  <c r="D1534" i="2"/>
  <c r="F1545" i="2"/>
  <c r="F1561" i="2"/>
  <c r="D1510" i="2"/>
  <c r="D1526" i="2"/>
  <c r="F1553" i="2"/>
  <c r="D1505" i="2"/>
  <c r="D1509" i="2"/>
  <c r="D1513" i="2"/>
  <c r="D1517" i="2"/>
  <c r="D1521" i="2"/>
  <c r="D1525" i="2"/>
  <c r="D1529" i="2"/>
  <c r="D1533" i="2"/>
  <c r="D1537" i="2"/>
  <c r="D1501" i="2"/>
  <c r="D1542" i="2"/>
  <c r="D1546" i="2"/>
  <c r="D1550" i="2"/>
  <c r="D1554" i="2"/>
  <c r="D1558" i="2"/>
  <c r="D1562" i="2"/>
  <c r="D1566" i="2"/>
  <c r="C4" i="2"/>
  <c r="P23" i="2"/>
  <c r="P25" i="2"/>
  <c r="P18" i="2"/>
  <c r="F19" i="2"/>
  <c r="F11" i="2"/>
  <c r="F25" i="2"/>
  <c r="F5" i="2"/>
  <c r="F6" i="2"/>
  <c r="F18" i="2"/>
  <c r="F10" i="2"/>
  <c r="F17" i="2"/>
  <c r="F9" i="2"/>
  <c r="F23" i="2"/>
  <c r="F15" i="2"/>
  <c r="F7" i="2"/>
  <c r="F22" i="2"/>
  <c r="F14" i="2"/>
  <c r="F24" i="2"/>
  <c r="F16" i="2"/>
  <c r="F8" i="2"/>
  <c r="F21" i="2"/>
  <c r="F13" i="2"/>
  <c r="F26" i="2"/>
  <c r="F20" i="2"/>
  <c r="F12" i="2"/>
  <c r="P16" i="2"/>
  <c r="I5" i="2"/>
  <c r="I4" i="2"/>
  <c r="K4" i="2" s="1"/>
  <c r="G5" i="2"/>
  <c r="G6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C26" i="2"/>
  <c r="D27" i="2" s="1"/>
  <c r="P24" i="2"/>
  <c r="P26" i="2"/>
  <c r="P22" i="2"/>
  <c r="C5" i="2"/>
  <c r="D4" i="2" s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D26" i="2" s="1"/>
  <c r="H80" i="2" l="1"/>
  <c r="H64" i="2"/>
  <c r="H48" i="2"/>
  <c r="H32" i="2"/>
  <c r="H161" i="2"/>
  <c r="H177" i="2"/>
  <c r="H193" i="2"/>
  <c r="H209" i="2"/>
  <c r="H225" i="2"/>
  <c r="H241" i="2"/>
  <c r="H257" i="2"/>
  <c r="H273" i="2"/>
  <c r="H289" i="2"/>
  <c r="H51" i="2"/>
  <c r="H67" i="2"/>
  <c r="H83" i="2"/>
  <c r="H99" i="2"/>
  <c r="H115" i="2"/>
  <c r="H131" i="2"/>
  <c r="H147" i="2"/>
  <c r="H163" i="2"/>
  <c r="H179" i="2"/>
  <c r="H195" i="2"/>
  <c r="H211" i="2"/>
  <c r="H227" i="2"/>
  <c r="H243" i="2"/>
  <c r="H259" i="2"/>
  <c r="H275" i="2"/>
  <c r="H291" i="2"/>
  <c r="H305" i="2"/>
  <c r="H321" i="2"/>
  <c r="H337" i="2"/>
  <c r="H353" i="2"/>
  <c r="H369" i="2"/>
  <c r="H385" i="2"/>
  <c r="H102" i="2"/>
  <c r="H118" i="2"/>
  <c r="H132" i="2"/>
  <c r="H148" i="2"/>
  <c r="H164" i="2"/>
  <c r="H180" i="2"/>
  <c r="H196" i="2"/>
  <c r="H212" i="2"/>
  <c r="H228" i="2"/>
  <c r="H244" i="2"/>
  <c r="H260" i="2"/>
  <c r="H393" i="2"/>
  <c r="H409" i="2"/>
  <c r="H425" i="2"/>
  <c r="H441" i="2"/>
  <c r="H457" i="2"/>
  <c r="H473" i="2"/>
  <c r="H489" i="2"/>
  <c r="H505" i="2"/>
  <c r="H521" i="2"/>
  <c r="H537" i="2"/>
  <c r="H553" i="2"/>
  <c r="H569" i="2"/>
  <c r="H613" i="2"/>
  <c r="H601" i="2"/>
  <c r="H665" i="2"/>
  <c r="H653" i="2"/>
  <c r="H589" i="2"/>
  <c r="H641" i="2"/>
  <c r="H893" i="2"/>
  <c r="H957" i="2"/>
  <c r="H1021" i="2"/>
  <c r="H284" i="2"/>
  <c r="H300" i="2"/>
  <c r="H316" i="2"/>
  <c r="H332" i="2"/>
  <c r="H348" i="2"/>
  <c r="H364" i="2"/>
  <c r="H380" i="2"/>
  <c r="H396" i="2"/>
  <c r="H412" i="2"/>
  <c r="H428" i="2"/>
  <c r="H444" i="2"/>
  <c r="H460" i="2"/>
  <c r="H476" i="2"/>
  <c r="H492" i="2"/>
  <c r="H508" i="2"/>
  <c r="H524" i="2"/>
  <c r="H540" i="2"/>
  <c r="H556" i="2"/>
  <c r="H572" i="2"/>
  <c r="H679" i="2"/>
  <c r="H695" i="2"/>
  <c r="H711" i="2"/>
  <c r="H727" i="2"/>
  <c r="H743" i="2"/>
  <c r="H759" i="2"/>
  <c r="H775" i="2"/>
  <c r="H791" i="2"/>
  <c r="H807" i="2"/>
  <c r="H821" i="2"/>
  <c r="H837" i="2"/>
  <c r="H873" i="2"/>
  <c r="H937" i="2"/>
  <c r="H1001" i="2"/>
  <c r="H1049" i="2"/>
  <c r="H303" i="2"/>
  <c r="H319" i="2"/>
  <c r="H335" i="2"/>
  <c r="H351" i="2"/>
  <c r="H367" i="2"/>
  <c r="H383" i="2"/>
  <c r="H399" i="2"/>
  <c r="H415" i="2"/>
  <c r="H431" i="2"/>
  <c r="H447" i="2"/>
  <c r="H463" i="2"/>
  <c r="H479" i="2"/>
  <c r="H495" i="2"/>
  <c r="H511" i="2"/>
  <c r="H527" i="2"/>
  <c r="H543" i="2"/>
  <c r="H559" i="2"/>
  <c r="H575" i="2"/>
  <c r="H591" i="2"/>
  <c r="H607" i="2"/>
  <c r="H623" i="2"/>
  <c r="H639" i="2"/>
  <c r="H655" i="2"/>
  <c r="H853" i="2"/>
  <c r="H917" i="2"/>
  <c r="H981" i="2"/>
  <c r="H1076" i="2"/>
  <c r="H134" i="2"/>
  <c r="H150" i="2"/>
  <c r="H166" i="2"/>
  <c r="H182" i="2"/>
  <c r="H198" i="2"/>
  <c r="H214" i="2"/>
  <c r="H230" i="2"/>
  <c r="H246" i="2"/>
  <c r="H262" i="2"/>
  <c r="H278" i="2"/>
  <c r="H294" i="2"/>
  <c r="H310" i="2"/>
  <c r="H326" i="2"/>
  <c r="H342" i="2"/>
  <c r="H358" i="2"/>
  <c r="H374" i="2"/>
  <c r="H390" i="2"/>
  <c r="H406" i="2"/>
  <c r="H422" i="2"/>
  <c r="H438" i="2"/>
  <c r="H454" i="2"/>
  <c r="H470" i="2"/>
  <c r="H486" i="2"/>
  <c r="H502" i="2"/>
  <c r="H518" i="2"/>
  <c r="H534" i="2"/>
  <c r="H550" i="2"/>
  <c r="H566" i="2"/>
  <c r="H580" i="2"/>
  <c r="H596" i="2"/>
  <c r="H612" i="2"/>
  <c r="H628" i="2"/>
  <c r="H644" i="2"/>
  <c r="H660" i="2"/>
  <c r="H677" i="2"/>
  <c r="H693" i="2"/>
  <c r="H709" i="2"/>
  <c r="H725" i="2"/>
  <c r="H741" i="2"/>
  <c r="H757" i="2"/>
  <c r="H773" i="2"/>
  <c r="H789" i="2"/>
  <c r="H805" i="2"/>
  <c r="H897" i="2"/>
  <c r="H961" i="2"/>
  <c r="H1025" i="2"/>
  <c r="H1436" i="2"/>
  <c r="H684" i="2"/>
  <c r="H700" i="2"/>
  <c r="H716" i="2"/>
  <c r="H732" i="2"/>
  <c r="H748" i="2"/>
  <c r="H764" i="2"/>
  <c r="H780" i="2"/>
  <c r="H796" i="2"/>
  <c r="H812" i="2"/>
  <c r="H828" i="2"/>
  <c r="H844" i="2"/>
  <c r="H862" i="2"/>
  <c r="H878" i="2"/>
  <c r="H894" i="2"/>
  <c r="H910" i="2"/>
  <c r="H926" i="2"/>
  <c r="H942" i="2"/>
  <c r="H1412" i="2"/>
  <c r="H819" i="2"/>
  <c r="H835" i="2"/>
  <c r="H1420" i="2"/>
  <c r="H594" i="2"/>
  <c r="H610" i="2"/>
  <c r="H626" i="2"/>
  <c r="H642" i="2"/>
  <c r="H658" i="2"/>
  <c r="H674" i="2"/>
  <c r="H690" i="2"/>
  <c r="H706" i="2"/>
  <c r="H722" i="2"/>
  <c r="H738" i="2"/>
  <c r="H754" i="2"/>
  <c r="H770" i="2"/>
  <c r="H786" i="2"/>
  <c r="H802" i="2"/>
  <c r="H818" i="2"/>
  <c r="H834" i="2"/>
  <c r="H848" i="2"/>
  <c r="H864" i="2"/>
  <c r="H880" i="2"/>
  <c r="H896" i="2"/>
  <c r="H912" i="2"/>
  <c r="H928" i="2"/>
  <c r="H944" i="2"/>
  <c r="H958" i="2"/>
  <c r="H974" i="2"/>
  <c r="H990" i="2"/>
  <c r="H1006" i="2"/>
  <c r="H1022" i="2"/>
  <c r="H1056" i="2"/>
  <c r="H956" i="2"/>
  <c r="H972" i="2"/>
  <c r="H988" i="2"/>
  <c r="H1004" i="2"/>
  <c r="H1020" i="2"/>
  <c r="H1036" i="2"/>
  <c r="H1052" i="2"/>
  <c r="H1551" i="2"/>
  <c r="H859" i="2"/>
  <c r="H875" i="2"/>
  <c r="H891" i="2"/>
  <c r="H907" i="2"/>
  <c r="H923" i="2"/>
  <c r="H939" i="2"/>
  <c r="H955" i="2"/>
  <c r="H971" i="2"/>
  <c r="H987" i="2"/>
  <c r="H1003" i="2"/>
  <c r="H1019" i="2"/>
  <c r="H1035" i="2"/>
  <c r="H1051" i="2"/>
  <c r="H1066" i="2"/>
  <c r="H1080" i="2"/>
  <c r="H1096" i="2"/>
  <c r="H1112" i="2"/>
  <c r="H1128" i="2"/>
  <c r="H1144" i="2"/>
  <c r="H1160" i="2"/>
  <c r="H1176" i="2"/>
  <c r="H1192" i="2"/>
  <c r="H1208" i="2"/>
  <c r="H1224" i="2"/>
  <c r="H1240" i="2"/>
  <c r="H1256" i="2"/>
  <c r="H1272" i="2"/>
  <c r="H1288" i="2"/>
  <c r="H1304" i="2"/>
  <c r="H1408" i="2"/>
  <c r="H1440" i="2"/>
  <c r="H1046" i="2"/>
  <c r="H1063" i="2"/>
  <c r="H1079" i="2"/>
  <c r="H1095" i="2"/>
  <c r="H1111" i="2"/>
  <c r="H1127" i="2"/>
  <c r="H1143" i="2"/>
  <c r="H1336" i="2"/>
  <c r="H1352" i="2"/>
  <c r="H1368" i="2"/>
  <c r="H1384" i="2"/>
  <c r="H1163" i="2"/>
  <c r="H1179" i="2"/>
  <c r="H1195" i="2"/>
  <c r="H1211" i="2"/>
  <c r="H1227" i="2"/>
  <c r="H1243" i="2"/>
  <c r="H1259" i="2"/>
  <c r="H1275" i="2"/>
  <c r="H1291" i="2"/>
  <c r="H1456" i="2"/>
  <c r="H1086" i="2"/>
  <c r="H1102" i="2"/>
  <c r="H1118" i="2"/>
  <c r="H1134" i="2"/>
  <c r="H1150" i="2"/>
  <c r="H1166" i="2"/>
  <c r="H1182" i="2"/>
  <c r="H1198" i="2"/>
  <c r="H1214" i="2"/>
  <c r="H1230" i="2"/>
  <c r="H1246" i="2"/>
  <c r="H1262" i="2"/>
  <c r="H1278" i="2"/>
  <c r="H1294" i="2"/>
  <c r="H1310" i="2"/>
  <c r="H1326" i="2"/>
  <c r="H1342" i="2"/>
  <c r="H1358" i="2"/>
  <c r="H1374" i="2"/>
  <c r="H1390" i="2"/>
  <c r="H1484" i="2"/>
  <c r="H1065" i="2"/>
  <c r="H1081" i="2"/>
  <c r="H1097" i="2"/>
  <c r="H1113" i="2"/>
  <c r="H1129" i="2"/>
  <c r="H1145" i="2"/>
  <c r="H1161" i="2"/>
  <c r="H1177" i="2"/>
  <c r="H1193" i="2"/>
  <c r="H1209" i="2"/>
  <c r="H1225" i="2"/>
  <c r="H1241" i="2"/>
  <c r="H1257" i="2"/>
  <c r="H1273" i="2"/>
  <c r="H1289" i="2"/>
  <c r="H1305" i="2"/>
  <c r="H1319" i="2"/>
  <c r="H1335" i="2"/>
  <c r="H1567" i="2"/>
  <c r="H1547" i="2"/>
  <c r="H1527" i="2"/>
  <c r="H1555" i="2"/>
  <c r="H1339" i="2"/>
  <c r="H1355" i="2"/>
  <c r="H1371" i="2"/>
  <c r="H1387" i="2"/>
  <c r="H1403" i="2"/>
  <c r="H1419" i="2"/>
  <c r="H1435" i="2"/>
  <c r="H1451" i="2"/>
  <c r="H1467" i="2"/>
  <c r="H1483" i="2"/>
  <c r="H1499" i="2"/>
  <c r="H1516" i="2"/>
  <c r="H1532" i="2"/>
  <c r="H1398" i="2"/>
  <c r="H1414" i="2"/>
  <c r="H1430" i="2"/>
  <c r="H1446" i="2"/>
  <c r="H1462" i="2"/>
  <c r="H1478" i="2"/>
  <c r="H1494" i="2"/>
  <c r="H1309" i="2"/>
  <c r="H1325" i="2"/>
  <c r="H1341" i="2"/>
  <c r="H1357" i="2"/>
  <c r="H1373" i="2"/>
  <c r="H1389" i="2"/>
  <c r="H1405" i="2"/>
  <c r="H1421" i="2"/>
  <c r="H1437" i="2"/>
  <c r="H1453" i="2"/>
  <c r="H1469" i="2"/>
  <c r="H1485" i="2"/>
  <c r="H1502" i="2"/>
  <c r="H1518" i="2"/>
  <c r="H1534" i="2"/>
  <c r="H1548" i="2"/>
  <c r="H1564" i="2"/>
  <c r="H1542" i="2"/>
  <c r="H1558" i="2"/>
  <c r="H1505" i="2"/>
  <c r="H1521" i="2"/>
  <c r="H1537" i="2"/>
  <c r="H1553" i="2"/>
  <c r="H34" i="2"/>
  <c r="H133" i="2"/>
  <c r="H100" i="2"/>
  <c r="H62" i="2"/>
  <c r="H38" i="2"/>
  <c r="H81" i="2"/>
  <c r="H145" i="2"/>
  <c r="H129" i="2"/>
  <c r="H120" i="2"/>
  <c r="H104" i="2"/>
  <c r="H88" i="2"/>
  <c r="H109" i="2"/>
  <c r="H93" i="2"/>
  <c r="H77" i="2"/>
  <c r="H61" i="2"/>
  <c r="H53" i="2"/>
  <c r="H45" i="2"/>
  <c r="H39" i="2"/>
  <c r="H27" i="2"/>
  <c r="H76" i="2"/>
  <c r="H60" i="2"/>
  <c r="H44" i="2"/>
  <c r="H28" i="2"/>
  <c r="H165" i="2"/>
  <c r="H181" i="2"/>
  <c r="H197" i="2"/>
  <c r="H213" i="2"/>
  <c r="H229" i="2"/>
  <c r="H245" i="2"/>
  <c r="H261" i="2"/>
  <c r="H277" i="2"/>
  <c r="H293" i="2"/>
  <c r="H55" i="2"/>
  <c r="H71" i="2"/>
  <c r="H87" i="2"/>
  <c r="H103" i="2"/>
  <c r="H119" i="2"/>
  <c r="H135" i="2"/>
  <c r="H151" i="2"/>
  <c r="H167" i="2"/>
  <c r="H183" i="2"/>
  <c r="H199" i="2"/>
  <c r="H215" i="2"/>
  <c r="H231" i="2"/>
  <c r="H247" i="2"/>
  <c r="H263" i="2"/>
  <c r="H279" i="2"/>
  <c r="H295" i="2"/>
  <c r="H309" i="2"/>
  <c r="H325" i="2"/>
  <c r="H341" i="2"/>
  <c r="H357" i="2"/>
  <c r="H373" i="2"/>
  <c r="H90" i="2"/>
  <c r="H106" i="2"/>
  <c r="H122" i="2"/>
  <c r="H136" i="2"/>
  <c r="H152" i="2"/>
  <c r="H168" i="2"/>
  <c r="H184" i="2"/>
  <c r="H200" i="2"/>
  <c r="H216" i="2"/>
  <c r="H232" i="2"/>
  <c r="H248" i="2"/>
  <c r="H264" i="2"/>
  <c r="H397" i="2"/>
  <c r="H413" i="2"/>
  <c r="H429" i="2"/>
  <c r="H445" i="2"/>
  <c r="H461" i="2"/>
  <c r="H477" i="2"/>
  <c r="H493" i="2"/>
  <c r="H509" i="2"/>
  <c r="H525" i="2"/>
  <c r="H541" i="2"/>
  <c r="H557" i="2"/>
  <c r="H573" i="2"/>
  <c r="H629" i="2"/>
  <c r="H617" i="2"/>
  <c r="H605" i="2"/>
  <c r="H669" i="2"/>
  <c r="H593" i="2"/>
  <c r="H657" i="2"/>
  <c r="H909" i="2"/>
  <c r="H973" i="2"/>
  <c r="H272" i="2"/>
  <c r="H288" i="2"/>
  <c r="H304" i="2"/>
  <c r="H320" i="2"/>
  <c r="H336" i="2"/>
  <c r="H352" i="2"/>
  <c r="H368" i="2"/>
  <c r="H384" i="2"/>
  <c r="H400" i="2"/>
  <c r="H416" i="2"/>
  <c r="H432" i="2"/>
  <c r="H448" i="2"/>
  <c r="H464" i="2"/>
  <c r="H480" i="2"/>
  <c r="H496" i="2"/>
  <c r="H512" i="2"/>
  <c r="H528" i="2"/>
  <c r="H544" i="2"/>
  <c r="H560" i="2"/>
  <c r="H576" i="2"/>
  <c r="H683" i="2"/>
  <c r="H699" i="2"/>
  <c r="H715" i="2"/>
  <c r="H731" i="2"/>
  <c r="H747" i="2"/>
  <c r="H763" i="2"/>
  <c r="H779" i="2"/>
  <c r="H795" i="2"/>
  <c r="H809" i="2"/>
  <c r="H825" i="2"/>
  <c r="H841" i="2"/>
  <c r="H889" i="2"/>
  <c r="H953" i="2"/>
  <c r="H1017" i="2"/>
  <c r="H1060" i="2"/>
  <c r="H307" i="2"/>
  <c r="H323" i="2"/>
  <c r="H339" i="2"/>
  <c r="H355" i="2"/>
  <c r="H371" i="2"/>
  <c r="H387" i="2"/>
  <c r="H403" i="2"/>
  <c r="H419" i="2"/>
  <c r="H435" i="2"/>
  <c r="H451" i="2"/>
  <c r="H467" i="2"/>
  <c r="H483" i="2"/>
  <c r="H499" i="2"/>
  <c r="H515" i="2"/>
  <c r="H531" i="2"/>
  <c r="H547" i="2"/>
  <c r="H563" i="2"/>
  <c r="H579" i="2"/>
  <c r="H595" i="2"/>
  <c r="H611" i="2"/>
  <c r="H627" i="2"/>
  <c r="H643" i="2"/>
  <c r="H659" i="2"/>
  <c r="H869" i="2"/>
  <c r="H933" i="2"/>
  <c r="H997" i="2"/>
  <c r="H1404" i="2"/>
  <c r="H138" i="2"/>
  <c r="H154" i="2"/>
  <c r="H170" i="2"/>
  <c r="H186" i="2"/>
  <c r="H202" i="2"/>
  <c r="H218" i="2"/>
  <c r="H234" i="2"/>
  <c r="H250" i="2"/>
  <c r="H266" i="2"/>
  <c r="H282" i="2"/>
  <c r="H298" i="2"/>
  <c r="H314" i="2"/>
  <c r="H330" i="2"/>
  <c r="H346" i="2"/>
  <c r="H362" i="2"/>
  <c r="H378" i="2"/>
  <c r="H394" i="2"/>
  <c r="H410" i="2"/>
  <c r="H426" i="2"/>
  <c r="H442" i="2"/>
  <c r="H458" i="2"/>
  <c r="H474" i="2"/>
  <c r="H490" i="2"/>
  <c r="H506" i="2"/>
  <c r="H522" i="2"/>
  <c r="H538" i="2"/>
  <c r="H554" i="2"/>
  <c r="H570" i="2"/>
  <c r="H584" i="2"/>
  <c r="H600" i="2"/>
  <c r="H616" i="2"/>
  <c r="H632" i="2"/>
  <c r="H648" i="2"/>
  <c r="H664" i="2"/>
  <c r="H681" i="2"/>
  <c r="H697" i="2"/>
  <c r="H713" i="2"/>
  <c r="H729" i="2"/>
  <c r="H745" i="2"/>
  <c r="H761" i="2"/>
  <c r="H777" i="2"/>
  <c r="H793" i="2"/>
  <c r="H849" i="2"/>
  <c r="H913" i="2"/>
  <c r="H977" i="2"/>
  <c r="H1037" i="2"/>
  <c r="H672" i="2"/>
  <c r="H688" i="2"/>
  <c r="H704" i="2"/>
  <c r="H720" i="2"/>
  <c r="H736" i="2"/>
  <c r="H752" i="2"/>
  <c r="H768" i="2"/>
  <c r="H784" i="2"/>
  <c r="H800" i="2"/>
  <c r="H816" i="2"/>
  <c r="H832" i="2"/>
  <c r="H850" i="2"/>
  <c r="H866" i="2"/>
  <c r="H882" i="2"/>
  <c r="H898" i="2"/>
  <c r="H914" i="2"/>
  <c r="H930" i="2"/>
  <c r="H946" i="2"/>
  <c r="H1444" i="2"/>
  <c r="H823" i="2"/>
  <c r="H839" i="2"/>
  <c r="H582" i="2"/>
  <c r="H598" i="2"/>
  <c r="H614" i="2"/>
  <c r="H630" i="2"/>
  <c r="H646" i="2"/>
  <c r="H662" i="2"/>
  <c r="H678" i="2"/>
  <c r="H694" i="2"/>
  <c r="H710" i="2"/>
  <c r="H726" i="2"/>
  <c r="H742" i="2"/>
  <c r="H758" i="2"/>
  <c r="H774" i="2"/>
  <c r="H790" i="2"/>
  <c r="H806" i="2"/>
  <c r="H822" i="2"/>
  <c r="H838" i="2"/>
  <c r="H852" i="2"/>
  <c r="H868" i="2"/>
  <c r="H884" i="2"/>
  <c r="H900" i="2"/>
  <c r="H916" i="2"/>
  <c r="H932" i="2"/>
  <c r="H948" i="2"/>
  <c r="H962" i="2"/>
  <c r="H978" i="2"/>
  <c r="H994" i="2"/>
  <c r="H1010" i="2"/>
  <c r="H1026" i="2"/>
  <c r="H1072" i="2"/>
  <c r="H960" i="2"/>
  <c r="H976" i="2"/>
  <c r="H992" i="2"/>
  <c r="H1008" i="2"/>
  <c r="H1024" i="2"/>
  <c r="H1040" i="2"/>
  <c r="H1308" i="2"/>
  <c r="H847" i="2"/>
  <c r="H863" i="2"/>
  <c r="H879" i="2"/>
  <c r="H895" i="2"/>
  <c r="H911" i="2"/>
  <c r="H927" i="2"/>
  <c r="H943" i="2"/>
  <c r="H959" i="2"/>
  <c r="H975" i="2"/>
  <c r="H991" i="2"/>
  <c r="H1007" i="2"/>
  <c r="H1023" i="2"/>
  <c r="H1039" i="2"/>
  <c r="H1054" i="2"/>
  <c r="H1070" i="2"/>
  <c r="H1084" i="2"/>
  <c r="H1100" i="2"/>
  <c r="H1116" i="2"/>
  <c r="H1132" i="2"/>
  <c r="H1148" i="2"/>
  <c r="H1164" i="2"/>
  <c r="H1180" i="2"/>
  <c r="H1196" i="2"/>
  <c r="H1212" i="2"/>
  <c r="H1228" i="2"/>
  <c r="H1244" i="2"/>
  <c r="H1260" i="2"/>
  <c r="H1276" i="2"/>
  <c r="H1292" i="2"/>
  <c r="H1312" i="2"/>
  <c r="H1416" i="2"/>
  <c r="H1476" i="2"/>
  <c r="H1050" i="2"/>
  <c r="H1067" i="2"/>
  <c r="H1083" i="2"/>
  <c r="H1099" i="2"/>
  <c r="H1115" i="2"/>
  <c r="H1131" i="2"/>
  <c r="H1147" i="2"/>
  <c r="H1340" i="2"/>
  <c r="H1356" i="2"/>
  <c r="H1372" i="2"/>
  <c r="H1388" i="2"/>
  <c r="H1151" i="2"/>
  <c r="H1167" i="2"/>
  <c r="H1183" i="2"/>
  <c r="H1199" i="2"/>
  <c r="H1215" i="2"/>
  <c r="H1231" i="2"/>
  <c r="H1247" i="2"/>
  <c r="H1263" i="2"/>
  <c r="H1279" i="2"/>
  <c r="H1295" i="2"/>
  <c r="H1472" i="2"/>
  <c r="H1090" i="2"/>
  <c r="H1106" i="2"/>
  <c r="H1122" i="2"/>
  <c r="H1138" i="2"/>
  <c r="H1154" i="2"/>
  <c r="H1170" i="2"/>
  <c r="H1186" i="2"/>
  <c r="H1202" i="2"/>
  <c r="H1218" i="2"/>
  <c r="H1234" i="2"/>
  <c r="H1250" i="2"/>
  <c r="H1266" i="2"/>
  <c r="H1282" i="2"/>
  <c r="H1298" i="2"/>
  <c r="H1314" i="2"/>
  <c r="H1330" i="2"/>
  <c r="H1346" i="2"/>
  <c r="H1362" i="2"/>
  <c r="H1378" i="2"/>
  <c r="H1394" i="2"/>
  <c r="H1503" i="2"/>
  <c r="H1069" i="2"/>
  <c r="H1085" i="2"/>
  <c r="H1101" i="2"/>
  <c r="H1117" i="2"/>
  <c r="H1133" i="2"/>
  <c r="H1149" i="2"/>
  <c r="H1165" i="2"/>
  <c r="H1181" i="2"/>
  <c r="H1197" i="2"/>
  <c r="H1213" i="2"/>
  <c r="H1229" i="2"/>
  <c r="H1245" i="2"/>
  <c r="H1261" i="2"/>
  <c r="H1277" i="2"/>
  <c r="H1293" i="2"/>
  <c r="H1307" i="2"/>
  <c r="H1323" i="2"/>
  <c r="H1448" i="2"/>
  <c r="H1563" i="2"/>
  <c r="H1496" i="2"/>
  <c r="H1543" i="2"/>
  <c r="H1507" i="2"/>
  <c r="H1343" i="2"/>
  <c r="H1359" i="2"/>
  <c r="H1375" i="2"/>
  <c r="H1391" i="2"/>
  <c r="H1407" i="2"/>
  <c r="H1423" i="2"/>
  <c r="H1439" i="2"/>
  <c r="H1455" i="2"/>
  <c r="H1471" i="2"/>
  <c r="H1487" i="2"/>
  <c r="H1504" i="2"/>
  <c r="H1520" i="2"/>
  <c r="H1536" i="2"/>
  <c r="H1402" i="2"/>
  <c r="H1418" i="2"/>
  <c r="H1434" i="2"/>
  <c r="H1450" i="2"/>
  <c r="H1466" i="2"/>
  <c r="H1482" i="2"/>
  <c r="H1498" i="2"/>
  <c r="H1313" i="2"/>
  <c r="H1329" i="2"/>
  <c r="H1345" i="2"/>
  <c r="H1361" i="2"/>
  <c r="H1377" i="2"/>
  <c r="H1393" i="2"/>
  <c r="H1409" i="2"/>
  <c r="H1425" i="2"/>
  <c r="H1441" i="2"/>
  <c r="H1457" i="2"/>
  <c r="H1473" i="2"/>
  <c r="H1489" i="2"/>
  <c r="H1506" i="2"/>
  <c r="H1522" i="2"/>
  <c r="H1538" i="2"/>
  <c r="H1552" i="2"/>
  <c r="H1568" i="2"/>
  <c r="H1546" i="2"/>
  <c r="H1562" i="2"/>
  <c r="H1509" i="2"/>
  <c r="H1525" i="2"/>
  <c r="H1541" i="2"/>
  <c r="H1557" i="2"/>
  <c r="H29" i="2"/>
  <c r="H149" i="2"/>
  <c r="H78" i="2"/>
  <c r="H54" i="2"/>
  <c r="H113" i="2"/>
  <c r="H65" i="2"/>
  <c r="H141" i="2"/>
  <c r="H125" i="2"/>
  <c r="H108" i="2"/>
  <c r="H92" i="2"/>
  <c r="H86" i="2"/>
  <c r="H74" i="2"/>
  <c r="H66" i="2"/>
  <c r="H58" i="2"/>
  <c r="H50" i="2"/>
  <c r="H42" i="2"/>
  <c r="H121" i="2"/>
  <c r="H105" i="2"/>
  <c r="H89" i="2"/>
  <c r="H73" i="2"/>
  <c r="H35" i="2"/>
  <c r="H37" i="2"/>
  <c r="H72" i="2"/>
  <c r="H56" i="2"/>
  <c r="H40" i="2"/>
  <c r="H153" i="2"/>
  <c r="H169" i="2"/>
  <c r="H185" i="2"/>
  <c r="H201" i="2"/>
  <c r="H217" i="2"/>
  <c r="H233" i="2"/>
  <c r="H249" i="2"/>
  <c r="H265" i="2"/>
  <c r="H281" i="2"/>
  <c r="H43" i="2"/>
  <c r="H59" i="2"/>
  <c r="H75" i="2"/>
  <c r="H91" i="2"/>
  <c r="H107" i="2"/>
  <c r="H123" i="2"/>
  <c r="H139" i="2"/>
  <c r="H155" i="2"/>
  <c r="H171" i="2"/>
  <c r="H187" i="2"/>
  <c r="H203" i="2"/>
  <c r="H219" i="2"/>
  <c r="H235" i="2"/>
  <c r="H251" i="2"/>
  <c r="H267" i="2"/>
  <c r="H283" i="2"/>
  <c r="H297" i="2"/>
  <c r="H313" i="2"/>
  <c r="H329" i="2"/>
  <c r="H345" i="2"/>
  <c r="H361" i="2"/>
  <c r="H377" i="2"/>
  <c r="H94" i="2"/>
  <c r="H110" i="2"/>
  <c r="H124" i="2"/>
  <c r="H140" i="2"/>
  <c r="H156" i="2"/>
  <c r="H172" i="2"/>
  <c r="H188" i="2"/>
  <c r="H204" i="2"/>
  <c r="H220" i="2"/>
  <c r="H236" i="2"/>
  <c r="H252" i="2"/>
  <c r="H268" i="2"/>
  <c r="H401" i="2"/>
  <c r="H417" i="2"/>
  <c r="H433" i="2"/>
  <c r="H449" i="2"/>
  <c r="H465" i="2"/>
  <c r="H481" i="2"/>
  <c r="H497" i="2"/>
  <c r="H513" i="2"/>
  <c r="H529" i="2"/>
  <c r="H545" i="2"/>
  <c r="H561" i="2"/>
  <c r="H577" i="2"/>
  <c r="H645" i="2"/>
  <c r="H633" i="2"/>
  <c r="H621" i="2"/>
  <c r="H581" i="2"/>
  <c r="H609" i="2"/>
  <c r="H861" i="2"/>
  <c r="H925" i="2"/>
  <c r="H989" i="2"/>
  <c r="H276" i="2"/>
  <c r="H292" i="2"/>
  <c r="H308" i="2"/>
  <c r="H324" i="2"/>
  <c r="H340" i="2"/>
  <c r="H356" i="2"/>
  <c r="H372" i="2"/>
  <c r="H388" i="2"/>
  <c r="H404" i="2"/>
  <c r="H420" i="2"/>
  <c r="H436" i="2"/>
  <c r="H452" i="2"/>
  <c r="H468" i="2"/>
  <c r="H484" i="2"/>
  <c r="H500" i="2"/>
  <c r="H516" i="2"/>
  <c r="H532" i="2"/>
  <c r="H548" i="2"/>
  <c r="H564" i="2"/>
  <c r="H671" i="2"/>
  <c r="H687" i="2"/>
  <c r="H703" i="2"/>
  <c r="H719" i="2"/>
  <c r="H735" i="2"/>
  <c r="H751" i="2"/>
  <c r="H767" i="2"/>
  <c r="H783" i="2"/>
  <c r="H799" i="2"/>
  <c r="H813" i="2"/>
  <c r="H829" i="2"/>
  <c r="H845" i="2"/>
  <c r="H905" i="2"/>
  <c r="H969" i="2"/>
  <c r="H1033" i="2"/>
  <c r="H1320" i="2"/>
  <c r="H311" i="2"/>
  <c r="H327" i="2"/>
  <c r="H343" i="2"/>
  <c r="H359" i="2"/>
  <c r="H375" i="2"/>
  <c r="H391" i="2"/>
  <c r="H407" i="2"/>
  <c r="H423" i="2"/>
  <c r="H439" i="2"/>
  <c r="H455" i="2"/>
  <c r="H471" i="2"/>
  <c r="H487" i="2"/>
  <c r="H503" i="2"/>
  <c r="H519" i="2"/>
  <c r="H535" i="2"/>
  <c r="H551" i="2"/>
  <c r="H567" i="2"/>
  <c r="H583" i="2"/>
  <c r="H599" i="2"/>
  <c r="H615" i="2"/>
  <c r="H631" i="2"/>
  <c r="H647" i="2"/>
  <c r="H663" i="2"/>
  <c r="H885" i="2"/>
  <c r="H949" i="2"/>
  <c r="H1013" i="2"/>
  <c r="H126" i="2"/>
  <c r="H142" i="2"/>
  <c r="H158" i="2"/>
  <c r="H174" i="2"/>
  <c r="H190" i="2"/>
  <c r="H206" i="2"/>
  <c r="H222" i="2"/>
  <c r="H238" i="2"/>
  <c r="H254" i="2"/>
  <c r="H270" i="2"/>
  <c r="H286" i="2"/>
  <c r="H302" i="2"/>
  <c r="H318" i="2"/>
  <c r="H334" i="2"/>
  <c r="H350" i="2"/>
  <c r="H366" i="2"/>
  <c r="H382" i="2"/>
  <c r="H398" i="2"/>
  <c r="H414" i="2"/>
  <c r="H430" i="2"/>
  <c r="H446" i="2"/>
  <c r="H462" i="2"/>
  <c r="H478" i="2"/>
  <c r="H494" i="2"/>
  <c r="H510" i="2"/>
  <c r="H526" i="2"/>
  <c r="H542" i="2"/>
  <c r="H558" i="2"/>
  <c r="H574" i="2"/>
  <c r="H588" i="2"/>
  <c r="H604" i="2"/>
  <c r="H620" i="2"/>
  <c r="H636" i="2"/>
  <c r="H652" i="2"/>
  <c r="H668" i="2"/>
  <c r="H685" i="2"/>
  <c r="H701" i="2"/>
  <c r="H717" i="2"/>
  <c r="H733" i="2"/>
  <c r="H749" i="2"/>
  <c r="H765" i="2"/>
  <c r="H781" i="2"/>
  <c r="H797" i="2"/>
  <c r="H865" i="2"/>
  <c r="H929" i="2"/>
  <c r="H993" i="2"/>
  <c r="H1045" i="2"/>
  <c r="H676" i="2"/>
  <c r="H692" i="2"/>
  <c r="H708" i="2"/>
  <c r="H724" i="2"/>
  <c r="H740" i="2"/>
  <c r="H756" i="2"/>
  <c r="H772" i="2"/>
  <c r="H788" i="2"/>
  <c r="H804" i="2"/>
  <c r="H820" i="2"/>
  <c r="H836" i="2"/>
  <c r="H854" i="2"/>
  <c r="H870" i="2"/>
  <c r="H886" i="2"/>
  <c r="H902" i="2"/>
  <c r="H918" i="2"/>
  <c r="H934" i="2"/>
  <c r="H950" i="2"/>
  <c r="H811" i="2"/>
  <c r="H827" i="2"/>
  <c r="H843" i="2"/>
  <c r="H586" i="2"/>
  <c r="H602" i="2"/>
  <c r="H618" i="2"/>
  <c r="H634" i="2"/>
  <c r="H650" i="2"/>
  <c r="H666" i="2"/>
  <c r="H682" i="2"/>
  <c r="H698" i="2"/>
  <c r="H714" i="2"/>
  <c r="H730" i="2"/>
  <c r="H746" i="2"/>
  <c r="H762" i="2"/>
  <c r="H778" i="2"/>
  <c r="H794" i="2"/>
  <c r="H810" i="2"/>
  <c r="H826" i="2"/>
  <c r="H842" i="2"/>
  <c r="H856" i="2"/>
  <c r="H872" i="2"/>
  <c r="H888" i="2"/>
  <c r="H904" i="2"/>
  <c r="H920" i="2"/>
  <c r="H936" i="2"/>
  <c r="H952" i="2"/>
  <c r="H966" i="2"/>
  <c r="H982" i="2"/>
  <c r="H998" i="2"/>
  <c r="H1014" i="2"/>
  <c r="H1030" i="2"/>
  <c r="H1396" i="2"/>
  <c r="H964" i="2"/>
  <c r="H980" i="2"/>
  <c r="H996" i="2"/>
  <c r="H1012" i="2"/>
  <c r="H1028" i="2"/>
  <c r="H1044" i="2"/>
  <c r="H1324" i="2"/>
  <c r="H851" i="2"/>
  <c r="H867" i="2"/>
  <c r="H883" i="2"/>
  <c r="H899" i="2"/>
  <c r="H915" i="2"/>
  <c r="H931" i="2"/>
  <c r="H947" i="2"/>
  <c r="H963" i="2"/>
  <c r="H979" i="2"/>
  <c r="H995" i="2"/>
  <c r="H1011" i="2"/>
  <c r="H1027" i="2"/>
  <c r="H1043" i="2"/>
  <c r="H1058" i="2"/>
  <c r="H1074" i="2"/>
  <c r="H1088" i="2"/>
  <c r="H1104" i="2"/>
  <c r="H1120" i="2"/>
  <c r="H1136" i="2"/>
  <c r="H1152" i="2"/>
  <c r="H1168" i="2"/>
  <c r="H1184" i="2"/>
  <c r="H1200" i="2"/>
  <c r="H1216" i="2"/>
  <c r="H1232" i="2"/>
  <c r="H1248" i="2"/>
  <c r="H1264" i="2"/>
  <c r="H1280" i="2"/>
  <c r="H1296" i="2"/>
  <c r="H1328" i="2"/>
  <c r="H1424" i="2"/>
  <c r="H1038" i="2"/>
  <c r="H1055" i="2"/>
  <c r="H1071" i="2"/>
  <c r="H1087" i="2"/>
  <c r="H1103" i="2"/>
  <c r="H1119" i="2"/>
  <c r="H1135" i="2"/>
  <c r="H1316" i="2"/>
  <c r="H1344" i="2"/>
  <c r="H1360" i="2"/>
  <c r="H1376" i="2"/>
  <c r="H1392" i="2"/>
  <c r="H1155" i="2"/>
  <c r="H1171" i="2"/>
  <c r="H1187" i="2"/>
  <c r="H1203" i="2"/>
  <c r="H1219" i="2"/>
  <c r="H1235" i="2"/>
  <c r="H1251" i="2"/>
  <c r="H1267" i="2"/>
  <c r="H1283" i="2"/>
  <c r="H1299" i="2"/>
  <c r="H1488" i="2"/>
  <c r="H1094" i="2"/>
  <c r="H1110" i="2"/>
  <c r="H1126" i="2"/>
  <c r="H1142" i="2"/>
  <c r="H1158" i="2"/>
  <c r="H1174" i="2"/>
  <c r="H1190" i="2"/>
  <c r="H1206" i="2"/>
  <c r="H1222" i="2"/>
  <c r="H1238" i="2"/>
  <c r="H1254" i="2"/>
  <c r="H1270" i="2"/>
  <c r="H1286" i="2"/>
  <c r="H1302" i="2"/>
  <c r="H1318" i="2"/>
  <c r="H1334" i="2"/>
  <c r="H1350" i="2"/>
  <c r="H1366" i="2"/>
  <c r="H1382" i="2"/>
  <c r="H1452" i="2"/>
  <c r="H1519" i="2"/>
  <c r="H1057" i="2"/>
  <c r="H1073" i="2"/>
  <c r="H1089" i="2"/>
  <c r="H1105" i="2"/>
  <c r="H1121" i="2"/>
  <c r="H1137" i="2"/>
  <c r="H1153" i="2"/>
  <c r="H1169" i="2"/>
  <c r="H1185" i="2"/>
  <c r="H1201" i="2"/>
  <c r="H1217" i="2"/>
  <c r="H1233" i="2"/>
  <c r="H1249" i="2"/>
  <c r="H1265" i="2"/>
  <c r="H1281" i="2"/>
  <c r="H1297" i="2"/>
  <c r="H1311" i="2"/>
  <c r="H1327" i="2"/>
  <c r="H1464" i="2"/>
  <c r="H1515" i="2"/>
  <c r="H1500" i="2"/>
  <c r="H1559" i="2"/>
  <c r="H1523" i="2"/>
  <c r="H1347" i="2"/>
  <c r="H1363" i="2"/>
  <c r="H1379" i="2"/>
  <c r="H1395" i="2"/>
  <c r="H1411" i="2"/>
  <c r="H1427" i="2"/>
  <c r="H1443" i="2"/>
  <c r="H1459" i="2"/>
  <c r="H1475" i="2"/>
  <c r="H1491" i="2"/>
  <c r="H1508" i="2"/>
  <c r="H1524" i="2"/>
  <c r="H1406" i="2"/>
  <c r="H1422" i="2"/>
  <c r="H1438" i="2"/>
  <c r="H1454" i="2"/>
  <c r="H1470" i="2"/>
  <c r="H1486" i="2"/>
  <c r="H1317" i="2"/>
  <c r="H1333" i="2"/>
  <c r="H1349" i="2"/>
  <c r="H1365" i="2"/>
  <c r="H1381" i="2"/>
  <c r="H1397" i="2"/>
  <c r="H1413" i="2"/>
  <c r="H1429" i="2"/>
  <c r="H1445" i="2"/>
  <c r="H1461" i="2"/>
  <c r="H1477" i="2"/>
  <c r="H1493" i="2"/>
  <c r="H1510" i="2"/>
  <c r="H1526" i="2"/>
  <c r="H1540" i="2"/>
  <c r="H1556" i="2"/>
  <c r="H1550" i="2"/>
  <c r="H1566" i="2"/>
  <c r="H1513" i="2"/>
  <c r="H1529" i="2"/>
  <c r="H1545" i="2"/>
  <c r="H1561" i="2"/>
  <c r="H33" i="2"/>
  <c r="H30" i="2"/>
  <c r="H116" i="2"/>
  <c r="H70" i="2"/>
  <c r="H46" i="2"/>
  <c r="H97" i="2"/>
  <c r="H137" i="2"/>
  <c r="H112" i="2"/>
  <c r="H96" i="2"/>
  <c r="H117" i="2"/>
  <c r="H101" i="2"/>
  <c r="H85" i="2"/>
  <c r="H69" i="2"/>
  <c r="H57" i="2"/>
  <c r="H49" i="2"/>
  <c r="H41" i="2"/>
  <c r="H31" i="2"/>
  <c r="H84" i="2"/>
  <c r="H68" i="2"/>
  <c r="H52" i="2"/>
  <c r="H36" i="2"/>
  <c r="H157" i="2"/>
  <c r="H173" i="2"/>
  <c r="H189" i="2"/>
  <c r="H205" i="2"/>
  <c r="H221" i="2"/>
  <c r="H237" i="2"/>
  <c r="H253" i="2"/>
  <c r="H269" i="2"/>
  <c r="H285" i="2"/>
  <c r="H47" i="2"/>
  <c r="H63" i="2"/>
  <c r="H79" i="2"/>
  <c r="H95" i="2"/>
  <c r="H111" i="2"/>
  <c r="H127" i="2"/>
  <c r="H143" i="2"/>
  <c r="H159" i="2"/>
  <c r="H175" i="2"/>
  <c r="H191" i="2"/>
  <c r="H207" i="2"/>
  <c r="H223" i="2"/>
  <c r="H239" i="2"/>
  <c r="H255" i="2"/>
  <c r="H271" i="2"/>
  <c r="H287" i="2"/>
  <c r="H301" i="2"/>
  <c r="H317" i="2"/>
  <c r="H333" i="2"/>
  <c r="H349" i="2"/>
  <c r="H365" i="2"/>
  <c r="H381" i="2"/>
  <c r="H98" i="2"/>
  <c r="H114" i="2"/>
  <c r="H128" i="2"/>
  <c r="H144" i="2"/>
  <c r="H160" i="2"/>
  <c r="H176" i="2"/>
  <c r="H192" i="2"/>
  <c r="H208" i="2"/>
  <c r="H224" i="2"/>
  <c r="H240" i="2"/>
  <c r="H256" i="2"/>
  <c r="H389" i="2"/>
  <c r="H405" i="2"/>
  <c r="H421" i="2"/>
  <c r="H437" i="2"/>
  <c r="H453" i="2"/>
  <c r="H469" i="2"/>
  <c r="H485" i="2"/>
  <c r="H501" i="2"/>
  <c r="H517" i="2"/>
  <c r="H533" i="2"/>
  <c r="H549" i="2"/>
  <c r="H565" i="2"/>
  <c r="H597" i="2"/>
  <c r="H661" i="2"/>
  <c r="H649" i="2"/>
  <c r="H637" i="2"/>
  <c r="H585" i="2"/>
  <c r="H625" i="2"/>
  <c r="H877" i="2"/>
  <c r="H941" i="2"/>
  <c r="H1005" i="2"/>
  <c r="H280" i="2"/>
  <c r="H296" i="2"/>
  <c r="H312" i="2"/>
  <c r="H328" i="2"/>
  <c r="H344" i="2"/>
  <c r="H360" i="2"/>
  <c r="H376" i="2"/>
  <c r="H392" i="2"/>
  <c r="H408" i="2"/>
  <c r="H424" i="2"/>
  <c r="H440" i="2"/>
  <c r="H456" i="2"/>
  <c r="H472" i="2"/>
  <c r="H488" i="2"/>
  <c r="H504" i="2"/>
  <c r="H520" i="2"/>
  <c r="H536" i="2"/>
  <c r="H552" i="2"/>
  <c r="H568" i="2"/>
  <c r="H675" i="2"/>
  <c r="H691" i="2"/>
  <c r="H707" i="2"/>
  <c r="H723" i="2"/>
  <c r="H739" i="2"/>
  <c r="H755" i="2"/>
  <c r="H771" i="2"/>
  <c r="H787" i="2"/>
  <c r="H803" i="2"/>
  <c r="H817" i="2"/>
  <c r="H833" i="2"/>
  <c r="H857" i="2"/>
  <c r="H921" i="2"/>
  <c r="H985" i="2"/>
  <c r="H1041" i="2"/>
  <c r="H299" i="2"/>
  <c r="H315" i="2"/>
  <c r="H331" i="2"/>
  <c r="H347" i="2"/>
  <c r="H363" i="2"/>
  <c r="H379" i="2"/>
  <c r="H395" i="2"/>
  <c r="H411" i="2"/>
  <c r="H427" i="2"/>
  <c r="H443" i="2"/>
  <c r="H459" i="2"/>
  <c r="H475" i="2"/>
  <c r="H491" i="2"/>
  <c r="H507" i="2"/>
  <c r="H523" i="2"/>
  <c r="H539" i="2"/>
  <c r="H555" i="2"/>
  <c r="H571" i="2"/>
  <c r="H587" i="2"/>
  <c r="H603" i="2"/>
  <c r="H619" i="2"/>
  <c r="H635" i="2"/>
  <c r="H651" i="2"/>
  <c r="H667" i="2"/>
  <c r="H901" i="2"/>
  <c r="H965" i="2"/>
  <c r="H1029" i="2"/>
  <c r="H130" i="2"/>
  <c r="H146" i="2"/>
  <c r="H162" i="2"/>
  <c r="H178" i="2"/>
  <c r="H194" i="2"/>
  <c r="H210" i="2"/>
  <c r="H226" i="2"/>
  <c r="H242" i="2"/>
  <c r="H258" i="2"/>
  <c r="H274" i="2"/>
  <c r="H290" i="2"/>
  <c r="H306" i="2"/>
  <c r="H322" i="2"/>
  <c r="H338" i="2"/>
  <c r="H354" i="2"/>
  <c r="H370" i="2"/>
  <c r="H386" i="2"/>
  <c r="H402" i="2"/>
  <c r="H418" i="2"/>
  <c r="H434" i="2"/>
  <c r="H450" i="2"/>
  <c r="H466" i="2"/>
  <c r="H482" i="2"/>
  <c r="H498" i="2"/>
  <c r="H514" i="2"/>
  <c r="H530" i="2"/>
  <c r="H546" i="2"/>
  <c r="H562" i="2"/>
  <c r="H578" i="2"/>
  <c r="H592" i="2"/>
  <c r="H608" i="2"/>
  <c r="H624" i="2"/>
  <c r="H640" i="2"/>
  <c r="H656" i="2"/>
  <c r="H673" i="2"/>
  <c r="H689" i="2"/>
  <c r="H705" i="2"/>
  <c r="H721" i="2"/>
  <c r="H737" i="2"/>
  <c r="H753" i="2"/>
  <c r="H769" i="2"/>
  <c r="H785" i="2"/>
  <c r="H801" i="2"/>
  <c r="H881" i="2"/>
  <c r="H945" i="2"/>
  <c r="H1009" i="2"/>
  <c r="H1053" i="2"/>
  <c r="H680" i="2"/>
  <c r="H696" i="2"/>
  <c r="H712" i="2"/>
  <c r="H728" i="2"/>
  <c r="H744" i="2"/>
  <c r="H760" i="2"/>
  <c r="H776" i="2"/>
  <c r="H792" i="2"/>
  <c r="H808" i="2"/>
  <c r="H824" i="2"/>
  <c r="H840" i="2"/>
  <c r="H858" i="2"/>
  <c r="H874" i="2"/>
  <c r="H890" i="2"/>
  <c r="H906" i="2"/>
  <c r="H922" i="2"/>
  <c r="H938" i="2"/>
  <c r="H1064" i="2"/>
  <c r="H815" i="2"/>
  <c r="H831" i="2"/>
  <c r="H1068" i="2"/>
  <c r="H590" i="2"/>
  <c r="H606" i="2"/>
  <c r="H622" i="2"/>
  <c r="H638" i="2"/>
  <c r="H654" i="2"/>
  <c r="H670" i="2"/>
  <c r="H686" i="2"/>
  <c r="H702" i="2"/>
  <c r="H718" i="2"/>
  <c r="H734" i="2"/>
  <c r="H750" i="2"/>
  <c r="H766" i="2"/>
  <c r="H782" i="2"/>
  <c r="H798" i="2"/>
  <c r="H814" i="2"/>
  <c r="H830" i="2"/>
  <c r="H846" i="2"/>
  <c r="H860" i="2"/>
  <c r="H876" i="2"/>
  <c r="H892" i="2"/>
  <c r="H908" i="2"/>
  <c r="H924" i="2"/>
  <c r="H940" i="2"/>
  <c r="H954" i="2"/>
  <c r="H970" i="2"/>
  <c r="H986" i="2"/>
  <c r="H1002" i="2"/>
  <c r="H1018" i="2"/>
  <c r="H1034" i="2"/>
  <c r="H1428" i="2"/>
  <c r="H968" i="2"/>
  <c r="H984" i="2"/>
  <c r="H1000" i="2"/>
  <c r="H1016" i="2"/>
  <c r="H1032" i="2"/>
  <c r="H1048" i="2"/>
  <c r="H1460" i="2"/>
  <c r="H855" i="2"/>
  <c r="H871" i="2"/>
  <c r="H887" i="2"/>
  <c r="H903" i="2"/>
  <c r="H919" i="2"/>
  <c r="H935" i="2"/>
  <c r="H951" i="2"/>
  <c r="H967" i="2"/>
  <c r="H983" i="2"/>
  <c r="H999" i="2"/>
  <c r="H1015" i="2"/>
  <c r="H1031" i="2"/>
  <c r="H1047" i="2"/>
  <c r="H1062" i="2"/>
  <c r="H1078" i="2"/>
  <c r="H1092" i="2"/>
  <c r="H1108" i="2"/>
  <c r="H1124" i="2"/>
  <c r="H1140" i="2"/>
  <c r="H1156" i="2"/>
  <c r="H1172" i="2"/>
  <c r="H1188" i="2"/>
  <c r="H1204" i="2"/>
  <c r="H1220" i="2"/>
  <c r="H1236" i="2"/>
  <c r="H1252" i="2"/>
  <c r="H1268" i="2"/>
  <c r="H1284" i="2"/>
  <c r="H1300" i="2"/>
  <c r="H1400" i="2"/>
  <c r="H1432" i="2"/>
  <c r="H1042" i="2"/>
  <c r="H1059" i="2"/>
  <c r="H1075" i="2"/>
  <c r="H1091" i="2"/>
  <c r="H1107" i="2"/>
  <c r="H1123" i="2"/>
  <c r="H1139" i="2"/>
  <c r="H1332" i="2"/>
  <c r="H1348" i="2"/>
  <c r="H1364" i="2"/>
  <c r="H1380" i="2"/>
  <c r="H1492" i="2"/>
  <c r="H1159" i="2"/>
  <c r="H1175" i="2"/>
  <c r="H1191" i="2"/>
  <c r="H1207" i="2"/>
  <c r="H1223" i="2"/>
  <c r="H1239" i="2"/>
  <c r="H1255" i="2"/>
  <c r="H1271" i="2"/>
  <c r="H1287" i="2"/>
  <c r="H1303" i="2"/>
  <c r="H1082" i="2"/>
  <c r="H1098" i="2"/>
  <c r="H1114" i="2"/>
  <c r="H1130" i="2"/>
  <c r="H1146" i="2"/>
  <c r="H1162" i="2"/>
  <c r="H1178" i="2"/>
  <c r="H1194" i="2"/>
  <c r="H1210" i="2"/>
  <c r="H1226" i="2"/>
  <c r="H1242" i="2"/>
  <c r="H1258" i="2"/>
  <c r="H1274" i="2"/>
  <c r="H1290" i="2"/>
  <c r="H1306" i="2"/>
  <c r="H1322" i="2"/>
  <c r="H1338" i="2"/>
  <c r="H1354" i="2"/>
  <c r="H1370" i="2"/>
  <c r="H1386" i="2"/>
  <c r="H1468" i="2"/>
  <c r="H1535" i="2"/>
  <c r="H1061" i="2"/>
  <c r="H1077" i="2"/>
  <c r="H1093" i="2"/>
  <c r="H1109" i="2"/>
  <c r="H1125" i="2"/>
  <c r="H1141" i="2"/>
  <c r="H1157" i="2"/>
  <c r="H1173" i="2"/>
  <c r="H1189" i="2"/>
  <c r="H1205" i="2"/>
  <c r="H1221" i="2"/>
  <c r="H1237" i="2"/>
  <c r="H1253" i="2"/>
  <c r="H1269" i="2"/>
  <c r="H1285" i="2"/>
  <c r="H1301" i="2"/>
  <c r="H1315" i="2"/>
  <c r="H1331" i="2"/>
  <c r="H1480" i="2"/>
  <c r="H1531" i="2"/>
  <c r="H1511" i="2"/>
  <c r="H1539" i="2"/>
  <c r="H1351" i="2"/>
  <c r="H1367" i="2"/>
  <c r="H1383" i="2"/>
  <c r="H1399" i="2"/>
  <c r="H1415" i="2"/>
  <c r="H1431" i="2"/>
  <c r="H1447" i="2"/>
  <c r="H1463" i="2"/>
  <c r="H1479" i="2"/>
  <c r="H1495" i="2"/>
  <c r="H1512" i="2"/>
  <c r="H1528" i="2"/>
  <c r="H1410" i="2"/>
  <c r="H1426" i="2"/>
  <c r="H1442" i="2"/>
  <c r="H1458" i="2"/>
  <c r="H1474" i="2"/>
  <c r="H1490" i="2"/>
  <c r="H1321" i="2"/>
  <c r="H1337" i="2"/>
  <c r="H1353" i="2"/>
  <c r="H1369" i="2"/>
  <c r="H1385" i="2"/>
  <c r="H1401" i="2"/>
  <c r="H1417" i="2"/>
  <c r="H1433" i="2"/>
  <c r="H1449" i="2"/>
  <c r="H1465" i="2"/>
  <c r="H1481" i="2"/>
  <c r="H1497" i="2"/>
  <c r="H1514" i="2"/>
  <c r="H1530" i="2"/>
  <c r="H1544" i="2"/>
  <c r="H1560" i="2"/>
  <c r="H1554" i="2"/>
  <c r="H1501" i="2"/>
  <c r="H1517" i="2"/>
  <c r="H1533" i="2"/>
  <c r="H1549" i="2"/>
  <c r="H1565" i="2"/>
  <c r="H82" i="2"/>
  <c r="P19" i="2"/>
  <c r="D20" i="2"/>
  <c r="D9" i="2"/>
  <c r="D16" i="2"/>
  <c r="D8" i="2"/>
  <c r="D15" i="2"/>
  <c r="D11" i="2"/>
  <c r="D23" i="2"/>
  <c r="D14" i="2"/>
  <c r="D7" i="2"/>
  <c r="D19" i="2"/>
  <c r="D5" i="2"/>
  <c r="D13" i="2"/>
  <c r="D24" i="2"/>
  <c r="D18" i="2"/>
  <c r="D12" i="2"/>
  <c r="D17" i="2"/>
  <c r="D10" i="2"/>
  <c r="D21" i="2"/>
  <c r="D25" i="2"/>
  <c r="D22" i="2"/>
  <c r="D6" i="2"/>
  <c r="K5" i="2"/>
  <c r="K6" i="2" s="1"/>
  <c r="K7" i="2" s="1"/>
  <c r="P17" i="2"/>
  <c r="G7" i="2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H17" i="2" s="1"/>
  <c r="H12" i="2" l="1"/>
  <c r="H15" i="2"/>
  <c r="H25" i="2"/>
  <c r="H9" i="2"/>
  <c r="P6" i="2"/>
  <c r="H4" i="2"/>
  <c r="J4" i="2" s="1"/>
  <c r="M4" i="2" s="1"/>
  <c r="P9" i="2"/>
  <c r="H20" i="2"/>
  <c r="H16" i="2"/>
  <c r="H8" i="2"/>
  <c r="H23" i="2"/>
  <c r="H21" i="2"/>
  <c r="H19" i="2"/>
  <c r="H11" i="2"/>
  <c r="H13" i="2"/>
  <c r="H7" i="2"/>
  <c r="H5" i="2"/>
  <c r="H22" i="2"/>
  <c r="K8" i="2"/>
  <c r="H18" i="2"/>
  <c r="H26" i="2"/>
  <c r="H14" i="2"/>
  <c r="H10" i="2"/>
  <c r="H24" i="2"/>
  <c r="H6" i="2"/>
  <c r="J5" i="2" l="1"/>
  <c r="L4" i="2" s="1"/>
  <c r="K9" i="2"/>
  <c r="J6" i="2" l="1"/>
  <c r="J7" i="2" s="1"/>
  <c r="L6" i="2" s="1"/>
  <c r="M5" i="2"/>
  <c r="K10" i="2"/>
  <c r="M6" i="2" l="1"/>
  <c r="L5" i="2"/>
  <c r="J8" i="2"/>
  <c r="M8" i="2" s="1"/>
  <c r="M7" i="2"/>
  <c r="K11" i="2"/>
  <c r="J9" i="2"/>
  <c r="L7" i="2" l="1"/>
  <c r="J10" i="2"/>
  <c r="M10" i="2" s="1"/>
  <c r="L8" i="2"/>
  <c r="K12" i="2"/>
  <c r="M9" i="2"/>
  <c r="K13" i="2" l="1"/>
  <c r="J11" i="2"/>
  <c r="L9" i="2"/>
  <c r="J12" i="2" l="1"/>
  <c r="M12" i="2" s="1"/>
  <c r="L10" i="2"/>
  <c r="K14" i="2"/>
  <c r="M11" i="2"/>
  <c r="K15" i="2" l="1"/>
  <c r="J13" i="2"/>
  <c r="M13" i="2" s="1"/>
  <c r="L11" i="2"/>
  <c r="J14" i="2" l="1"/>
  <c r="M14" i="2" s="1"/>
  <c r="L12" i="2"/>
  <c r="K16" i="2"/>
  <c r="K17" i="2" l="1"/>
  <c r="J15" i="2"/>
  <c r="M15" i="2" s="1"/>
  <c r="L13" i="2"/>
  <c r="K18" i="2" l="1"/>
  <c r="J16" i="2"/>
  <c r="L14" i="2"/>
  <c r="J17" i="2" l="1"/>
  <c r="M17" i="2" s="1"/>
  <c r="L15" i="2"/>
  <c r="K19" i="2"/>
  <c r="M16" i="2"/>
  <c r="K20" i="2" l="1"/>
  <c r="J18" i="2"/>
  <c r="L16" i="2"/>
  <c r="J19" i="2" l="1"/>
  <c r="M19" i="2" s="1"/>
  <c r="L17" i="2"/>
  <c r="K21" i="2"/>
  <c r="M18" i="2"/>
  <c r="K22" i="2" l="1"/>
  <c r="J20" i="2"/>
  <c r="L18" i="2"/>
  <c r="J21" i="2" l="1"/>
  <c r="M21" i="2" s="1"/>
  <c r="L19" i="2"/>
  <c r="K23" i="2"/>
  <c r="M20" i="2"/>
  <c r="K24" i="2" l="1"/>
  <c r="J22" i="2"/>
  <c r="L20" i="2"/>
  <c r="J23" i="2" l="1"/>
  <c r="M23" i="2" s="1"/>
  <c r="L21" i="2"/>
  <c r="M22" i="2"/>
  <c r="K25" i="2"/>
  <c r="K26" i="2" l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J24" i="2"/>
  <c r="L22" i="2"/>
  <c r="K49" i="2" l="1"/>
  <c r="J25" i="2"/>
  <c r="M25" i="2" s="1"/>
  <c r="L23" i="2"/>
  <c r="M24" i="2"/>
  <c r="K50" i="2" l="1"/>
  <c r="J26" i="2"/>
  <c r="J27" i="2" s="1"/>
  <c r="L24" i="2"/>
  <c r="M27" i="2" l="1"/>
  <c r="J28" i="2"/>
  <c r="L26" i="2"/>
  <c r="K51" i="2"/>
  <c r="M26" i="2"/>
  <c r="L25" i="2"/>
  <c r="K52" i="2" l="1"/>
  <c r="L27" i="2"/>
  <c r="M28" i="2"/>
  <c r="J29" i="2"/>
  <c r="L28" i="2" l="1"/>
  <c r="J30" i="2"/>
  <c r="M29" i="2"/>
  <c r="K53" i="2"/>
  <c r="K54" i="2" l="1"/>
  <c r="L29" i="2"/>
  <c r="J31" i="2"/>
  <c r="M30" i="2"/>
  <c r="K55" i="2" l="1"/>
  <c r="J32" i="2"/>
  <c r="L30" i="2"/>
  <c r="M31" i="2"/>
  <c r="J33" i="2" l="1"/>
  <c r="L31" i="2"/>
  <c r="M32" i="2"/>
  <c r="K56" i="2"/>
  <c r="K57" i="2" l="1"/>
  <c r="J34" i="2"/>
  <c r="L32" i="2"/>
  <c r="M33" i="2"/>
  <c r="J35" i="2" l="1"/>
  <c r="L33" i="2"/>
  <c r="M34" i="2"/>
  <c r="K58" i="2"/>
  <c r="K59" i="2" l="1"/>
  <c r="J36" i="2"/>
  <c r="L34" i="2"/>
  <c r="M35" i="2"/>
  <c r="K60" i="2" l="1"/>
  <c r="J37" i="2"/>
  <c r="L35" i="2"/>
  <c r="M36" i="2"/>
  <c r="J38" i="2" l="1"/>
  <c r="L36" i="2"/>
  <c r="M37" i="2"/>
  <c r="K61" i="2"/>
  <c r="K62" i="2" l="1"/>
  <c r="J39" i="2"/>
  <c r="L37" i="2"/>
  <c r="M38" i="2"/>
  <c r="J40" i="2" l="1"/>
  <c r="L38" i="2"/>
  <c r="M39" i="2"/>
  <c r="K63" i="2"/>
  <c r="K64" i="2" l="1"/>
  <c r="J41" i="2"/>
  <c r="L39" i="2"/>
  <c r="M40" i="2"/>
  <c r="J42" i="2" l="1"/>
  <c r="L40" i="2"/>
  <c r="M41" i="2"/>
  <c r="K65" i="2"/>
  <c r="K66" i="2" l="1"/>
  <c r="J43" i="2"/>
  <c r="L41" i="2"/>
  <c r="M42" i="2"/>
  <c r="J44" i="2" l="1"/>
  <c r="L42" i="2"/>
  <c r="M43" i="2"/>
  <c r="K67" i="2"/>
  <c r="K68" i="2" l="1"/>
  <c r="J45" i="2"/>
  <c r="L43" i="2"/>
  <c r="M44" i="2"/>
  <c r="J46" i="2" l="1"/>
  <c r="L44" i="2"/>
  <c r="M45" i="2"/>
  <c r="K69" i="2"/>
  <c r="J47" i="2" l="1"/>
  <c r="L45" i="2"/>
  <c r="M46" i="2"/>
  <c r="K70" i="2"/>
  <c r="K71" i="2" l="1"/>
  <c r="J48" i="2"/>
  <c r="L46" i="2"/>
  <c r="M47" i="2"/>
  <c r="J49" i="2" l="1"/>
  <c r="L47" i="2"/>
  <c r="M48" i="2"/>
  <c r="K72" i="2"/>
  <c r="J50" i="2" l="1"/>
  <c r="L48" i="2"/>
  <c r="M49" i="2"/>
  <c r="K73" i="2"/>
  <c r="K74" i="2" l="1"/>
  <c r="J51" i="2"/>
  <c r="L49" i="2"/>
  <c r="M50" i="2"/>
  <c r="J52" i="2" l="1"/>
  <c r="L50" i="2"/>
  <c r="M51" i="2"/>
  <c r="K75" i="2"/>
  <c r="J53" i="2" l="1"/>
  <c r="L51" i="2"/>
  <c r="M52" i="2"/>
  <c r="K76" i="2"/>
  <c r="K77" i="2" l="1"/>
  <c r="J54" i="2"/>
  <c r="L52" i="2"/>
  <c r="M53" i="2"/>
  <c r="J55" i="2" l="1"/>
  <c r="L53" i="2"/>
  <c r="M54" i="2"/>
  <c r="K78" i="2"/>
  <c r="K79" i="2" l="1"/>
  <c r="J56" i="2"/>
  <c r="L54" i="2"/>
  <c r="M55" i="2"/>
  <c r="J57" i="2" l="1"/>
  <c r="L55" i="2"/>
  <c r="M56" i="2"/>
  <c r="K80" i="2"/>
  <c r="K81" i="2" l="1"/>
  <c r="J58" i="2"/>
  <c r="L56" i="2"/>
  <c r="M57" i="2"/>
  <c r="J59" i="2" l="1"/>
  <c r="L57" i="2"/>
  <c r="M58" i="2"/>
  <c r="K82" i="2"/>
  <c r="K83" i="2" l="1"/>
  <c r="J60" i="2"/>
  <c r="L58" i="2"/>
  <c r="M59" i="2"/>
  <c r="J61" i="2" l="1"/>
  <c r="L59" i="2"/>
  <c r="M60" i="2"/>
  <c r="K84" i="2"/>
  <c r="K85" i="2" l="1"/>
  <c r="J62" i="2"/>
  <c r="L60" i="2"/>
  <c r="M61" i="2"/>
  <c r="K86" i="2" l="1"/>
  <c r="J63" i="2"/>
  <c r="L61" i="2"/>
  <c r="M62" i="2"/>
  <c r="J64" i="2" l="1"/>
  <c r="L62" i="2"/>
  <c r="M63" i="2"/>
  <c r="K87" i="2"/>
  <c r="K88" i="2" l="1"/>
  <c r="J65" i="2"/>
  <c r="L63" i="2"/>
  <c r="M64" i="2"/>
  <c r="J66" i="2" l="1"/>
  <c r="L64" i="2"/>
  <c r="M65" i="2"/>
  <c r="K89" i="2"/>
  <c r="K90" i="2" l="1"/>
  <c r="J67" i="2"/>
  <c r="L65" i="2"/>
  <c r="M66" i="2"/>
  <c r="J68" i="2" l="1"/>
  <c r="L66" i="2"/>
  <c r="M67" i="2"/>
  <c r="K91" i="2"/>
  <c r="K92" i="2" l="1"/>
  <c r="J69" i="2"/>
  <c r="L67" i="2"/>
  <c r="M68" i="2"/>
  <c r="J70" i="2" l="1"/>
  <c r="L68" i="2"/>
  <c r="M69" i="2"/>
  <c r="K93" i="2"/>
  <c r="K94" i="2" l="1"/>
  <c r="J71" i="2"/>
  <c r="L69" i="2"/>
  <c r="M70" i="2"/>
  <c r="K95" i="2" l="1"/>
  <c r="J72" i="2"/>
  <c r="L70" i="2"/>
  <c r="M71" i="2"/>
  <c r="J73" i="2" l="1"/>
  <c r="L71" i="2"/>
  <c r="M72" i="2"/>
  <c r="K96" i="2"/>
  <c r="K97" i="2" l="1"/>
  <c r="J74" i="2"/>
  <c r="L72" i="2"/>
  <c r="M73" i="2"/>
  <c r="J75" i="2" l="1"/>
  <c r="L73" i="2"/>
  <c r="M74" i="2"/>
  <c r="K98" i="2"/>
  <c r="K99" i="2" l="1"/>
  <c r="J76" i="2"/>
  <c r="L74" i="2"/>
  <c r="M75" i="2"/>
  <c r="J77" i="2" l="1"/>
  <c r="L75" i="2"/>
  <c r="M76" i="2"/>
  <c r="K100" i="2"/>
  <c r="J78" i="2" l="1"/>
  <c r="L76" i="2"/>
  <c r="M77" i="2"/>
  <c r="K101" i="2"/>
  <c r="K102" i="2" l="1"/>
  <c r="J79" i="2"/>
  <c r="L77" i="2"/>
  <c r="M78" i="2"/>
  <c r="J80" i="2" l="1"/>
  <c r="L78" i="2"/>
  <c r="M79" i="2"/>
  <c r="K103" i="2"/>
  <c r="K104" i="2" l="1"/>
  <c r="J81" i="2"/>
  <c r="L79" i="2"/>
  <c r="M80" i="2"/>
  <c r="J82" i="2" l="1"/>
  <c r="L80" i="2"/>
  <c r="M81" i="2"/>
  <c r="K105" i="2"/>
  <c r="K106" i="2" l="1"/>
  <c r="J83" i="2"/>
  <c r="L81" i="2"/>
  <c r="M82" i="2"/>
  <c r="J84" i="2" l="1"/>
  <c r="L82" i="2"/>
  <c r="M83" i="2"/>
  <c r="K107" i="2"/>
  <c r="K108" i="2" l="1"/>
  <c r="J85" i="2"/>
  <c r="L83" i="2"/>
  <c r="M84" i="2"/>
  <c r="J86" i="2" l="1"/>
  <c r="L84" i="2"/>
  <c r="M85" i="2"/>
  <c r="K109" i="2"/>
  <c r="K110" i="2" l="1"/>
  <c r="J87" i="2"/>
  <c r="L85" i="2"/>
  <c r="M86" i="2"/>
  <c r="J88" i="2" l="1"/>
  <c r="L86" i="2"/>
  <c r="M87" i="2"/>
  <c r="K111" i="2"/>
  <c r="K112" i="2" l="1"/>
  <c r="J89" i="2"/>
  <c r="L87" i="2"/>
  <c r="M88" i="2"/>
  <c r="J90" i="2" l="1"/>
  <c r="L88" i="2"/>
  <c r="M89" i="2"/>
  <c r="K113" i="2"/>
  <c r="J91" i="2" l="1"/>
  <c r="L89" i="2"/>
  <c r="M90" i="2"/>
  <c r="K114" i="2"/>
  <c r="K115" i="2" l="1"/>
  <c r="J92" i="2"/>
  <c r="L90" i="2"/>
  <c r="M91" i="2"/>
  <c r="K116" i="2" l="1"/>
  <c r="J93" i="2"/>
  <c r="L91" i="2"/>
  <c r="M92" i="2"/>
  <c r="K117" i="2" l="1"/>
  <c r="J94" i="2"/>
  <c r="L92" i="2"/>
  <c r="M93" i="2"/>
  <c r="J95" i="2" l="1"/>
  <c r="L93" i="2"/>
  <c r="M94" i="2"/>
  <c r="K118" i="2"/>
  <c r="K119" i="2" l="1"/>
  <c r="J96" i="2"/>
  <c r="L94" i="2"/>
  <c r="M95" i="2"/>
  <c r="J97" i="2" l="1"/>
  <c r="L95" i="2"/>
  <c r="M96" i="2"/>
  <c r="K120" i="2"/>
  <c r="K121" i="2" l="1"/>
  <c r="J98" i="2"/>
  <c r="L96" i="2"/>
  <c r="M97" i="2"/>
  <c r="K122" i="2" l="1"/>
  <c r="J99" i="2"/>
  <c r="L97" i="2"/>
  <c r="M98" i="2"/>
  <c r="J100" i="2" l="1"/>
  <c r="L98" i="2"/>
  <c r="M99" i="2"/>
  <c r="K123" i="2"/>
  <c r="K124" i="2" l="1"/>
  <c r="J101" i="2"/>
  <c r="L99" i="2"/>
  <c r="M100" i="2"/>
  <c r="J102" i="2" l="1"/>
  <c r="L100" i="2"/>
  <c r="M101" i="2"/>
  <c r="K125" i="2"/>
  <c r="J103" i="2" l="1"/>
  <c r="L101" i="2"/>
  <c r="M102" i="2"/>
  <c r="K126" i="2"/>
  <c r="K127" i="2" l="1"/>
  <c r="J104" i="2"/>
  <c r="L102" i="2"/>
  <c r="M103" i="2"/>
  <c r="J105" i="2" l="1"/>
  <c r="L103" i="2"/>
  <c r="M104" i="2"/>
  <c r="K128" i="2"/>
  <c r="K129" i="2" l="1"/>
  <c r="J106" i="2"/>
  <c r="L104" i="2"/>
  <c r="M105" i="2"/>
  <c r="J107" i="2" l="1"/>
  <c r="L105" i="2"/>
  <c r="M106" i="2"/>
  <c r="K130" i="2"/>
  <c r="J108" i="2" l="1"/>
  <c r="L106" i="2"/>
  <c r="M107" i="2"/>
  <c r="K131" i="2"/>
  <c r="K132" i="2" l="1"/>
  <c r="J109" i="2"/>
  <c r="L107" i="2"/>
  <c r="M108" i="2"/>
  <c r="J110" i="2" l="1"/>
  <c r="L108" i="2"/>
  <c r="M109" i="2"/>
  <c r="K133" i="2"/>
  <c r="K134" i="2" l="1"/>
  <c r="J111" i="2"/>
  <c r="L109" i="2"/>
  <c r="M110" i="2"/>
  <c r="J112" i="2" l="1"/>
  <c r="L110" i="2"/>
  <c r="M111" i="2"/>
  <c r="K135" i="2"/>
  <c r="K136" i="2" l="1"/>
  <c r="J113" i="2"/>
  <c r="L111" i="2"/>
  <c r="M112" i="2"/>
  <c r="J114" i="2" l="1"/>
  <c r="L112" i="2"/>
  <c r="M113" i="2"/>
  <c r="K137" i="2"/>
  <c r="J115" i="2" l="1"/>
  <c r="L113" i="2"/>
  <c r="M114" i="2"/>
  <c r="K138" i="2"/>
  <c r="J116" i="2" l="1"/>
  <c r="L114" i="2"/>
  <c r="M115" i="2"/>
  <c r="K139" i="2"/>
  <c r="K140" i="2" l="1"/>
  <c r="J117" i="2"/>
  <c r="L115" i="2"/>
  <c r="M116" i="2"/>
  <c r="J118" i="2" l="1"/>
  <c r="L116" i="2"/>
  <c r="M117" i="2"/>
  <c r="K141" i="2"/>
  <c r="K142" i="2" l="1"/>
  <c r="J119" i="2"/>
  <c r="L117" i="2"/>
  <c r="M118" i="2"/>
  <c r="J120" i="2" l="1"/>
  <c r="L118" i="2"/>
  <c r="M119" i="2"/>
  <c r="K143" i="2"/>
  <c r="K144" i="2" l="1"/>
  <c r="J121" i="2"/>
  <c r="L119" i="2"/>
  <c r="M120" i="2"/>
  <c r="K145" i="2" l="1"/>
  <c r="J122" i="2"/>
  <c r="L120" i="2"/>
  <c r="M121" i="2"/>
  <c r="J123" i="2" l="1"/>
  <c r="L121" i="2"/>
  <c r="M122" i="2"/>
  <c r="K146" i="2"/>
  <c r="J124" i="2" l="1"/>
  <c r="L122" i="2"/>
  <c r="M123" i="2"/>
  <c r="K147" i="2"/>
  <c r="K148" i="2" l="1"/>
  <c r="J125" i="2"/>
  <c r="L123" i="2"/>
  <c r="M124" i="2"/>
  <c r="K149" i="2" l="1"/>
  <c r="J126" i="2"/>
  <c r="L124" i="2"/>
  <c r="M125" i="2"/>
  <c r="J127" i="2" l="1"/>
  <c r="L125" i="2"/>
  <c r="M126" i="2"/>
  <c r="K150" i="2"/>
  <c r="K151" i="2" l="1"/>
  <c r="J128" i="2"/>
  <c r="L126" i="2"/>
  <c r="M127" i="2"/>
  <c r="J129" i="2" l="1"/>
  <c r="L127" i="2"/>
  <c r="M128" i="2"/>
  <c r="K152" i="2"/>
  <c r="K153" i="2" l="1"/>
  <c r="J130" i="2"/>
  <c r="L128" i="2"/>
  <c r="M129" i="2"/>
  <c r="K154" i="2" l="1"/>
  <c r="J131" i="2"/>
  <c r="L129" i="2"/>
  <c r="M130" i="2"/>
  <c r="J132" i="2" l="1"/>
  <c r="L130" i="2"/>
  <c r="M131" i="2"/>
  <c r="K155" i="2"/>
  <c r="K156" i="2" l="1"/>
  <c r="J133" i="2"/>
  <c r="L131" i="2"/>
  <c r="M132" i="2"/>
  <c r="J134" i="2" l="1"/>
  <c r="L132" i="2"/>
  <c r="M133" i="2"/>
  <c r="K157" i="2"/>
  <c r="K158" i="2" l="1"/>
  <c r="J135" i="2"/>
  <c r="L133" i="2"/>
  <c r="M134" i="2"/>
  <c r="K159" i="2" l="1"/>
  <c r="J136" i="2"/>
  <c r="L134" i="2"/>
  <c r="M135" i="2"/>
  <c r="J137" i="2" l="1"/>
  <c r="L135" i="2"/>
  <c r="M136" i="2"/>
  <c r="K160" i="2"/>
  <c r="K161" i="2" l="1"/>
  <c r="J138" i="2"/>
  <c r="L136" i="2"/>
  <c r="M137" i="2"/>
  <c r="J139" i="2" l="1"/>
  <c r="L137" i="2"/>
  <c r="M138" i="2"/>
  <c r="K162" i="2"/>
  <c r="K163" i="2" l="1"/>
  <c r="J140" i="2"/>
  <c r="L138" i="2"/>
  <c r="M139" i="2"/>
  <c r="J141" i="2" l="1"/>
  <c r="L139" i="2"/>
  <c r="M140" i="2"/>
  <c r="K164" i="2"/>
  <c r="K165" i="2" l="1"/>
  <c r="J142" i="2"/>
  <c r="L140" i="2"/>
  <c r="M141" i="2"/>
  <c r="J143" i="2" l="1"/>
  <c r="L141" i="2"/>
  <c r="M142" i="2"/>
  <c r="K166" i="2"/>
  <c r="K167" i="2" l="1"/>
  <c r="J144" i="2"/>
  <c r="L142" i="2"/>
  <c r="M143" i="2"/>
  <c r="J145" i="2" l="1"/>
  <c r="L143" i="2"/>
  <c r="M144" i="2"/>
  <c r="K168" i="2"/>
  <c r="J146" i="2" l="1"/>
  <c r="L144" i="2"/>
  <c r="M145" i="2"/>
  <c r="K169" i="2"/>
  <c r="K170" i="2" l="1"/>
  <c r="J147" i="2"/>
  <c r="L145" i="2"/>
  <c r="M146" i="2"/>
  <c r="J148" i="2" l="1"/>
  <c r="L146" i="2"/>
  <c r="M147" i="2"/>
  <c r="K171" i="2"/>
  <c r="K172" i="2" l="1"/>
  <c r="J149" i="2"/>
  <c r="L147" i="2"/>
  <c r="M148" i="2"/>
  <c r="J150" i="2" l="1"/>
  <c r="L148" i="2"/>
  <c r="M149" i="2"/>
  <c r="K173" i="2"/>
  <c r="K174" i="2" l="1"/>
  <c r="J151" i="2"/>
  <c r="L149" i="2"/>
  <c r="M150" i="2"/>
  <c r="J152" i="2" l="1"/>
  <c r="L150" i="2"/>
  <c r="M151" i="2"/>
  <c r="K175" i="2"/>
  <c r="K176" i="2" l="1"/>
  <c r="J153" i="2"/>
  <c r="L151" i="2"/>
  <c r="M152" i="2"/>
  <c r="K177" i="2" l="1"/>
  <c r="J154" i="2"/>
  <c r="L152" i="2"/>
  <c r="M153" i="2"/>
  <c r="J155" i="2" l="1"/>
  <c r="L153" i="2"/>
  <c r="M154" i="2"/>
  <c r="K178" i="2"/>
  <c r="K179" i="2" l="1"/>
  <c r="J156" i="2"/>
  <c r="L154" i="2"/>
  <c r="M155" i="2"/>
  <c r="J157" i="2" l="1"/>
  <c r="L155" i="2"/>
  <c r="M156" i="2"/>
  <c r="K180" i="2"/>
  <c r="K181" i="2" l="1"/>
  <c r="J158" i="2"/>
  <c r="L156" i="2"/>
  <c r="M157" i="2"/>
  <c r="K182" i="2" l="1"/>
  <c r="J159" i="2"/>
  <c r="L157" i="2"/>
  <c r="M158" i="2"/>
  <c r="J160" i="2" l="1"/>
  <c r="L158" i="2"/>
  <c r="M159" i="2"/>
  <c r="K183" i="2"/>
  <c r="K184" i="2" l="1"/>
  <c r="J161" i="2"/>
  <c r="L159" i="2"/>
  <c r="M160" i="2"/>
  <c r="J162" i="2" l="1"/>
  <c r="L160" i="2"/>
  <c r="M161" i="2"/>
  <c r="K185" i="2"/>
  <c r="K186" i="2" l="1"/>
  <c r="J163" i="2"/>
  <c r="L161" i="2"/>
  <c r="M162" i="2"/>
  <c r="J164" i="2" l="1"/>
  <c r="L162" i="2"/>
  <c r="M163" i="2"/>
  <c r="K187" i="2"/>
  <c r="K188" i="2" l="1"/>
  <c r="J165" i="2"/>
  <c r="L163" i="2"/>
  <c r="M164" i="2"/>
  <c r="J166" i="2" l="1"/>
  <c r="L164" i="2"/>
  <c r="M165" i="2"/>
  <c r="K189" i="2"/>
  <c r="K190" i="2" l="1"/>
  <c r="J167" i="2"/>
  <c r="L165" i="2"/>
  <c r="M166" i="2"/>
  <c r="J168" i="2" l="1"/>
  <c r="L166" i="2"/>
  <c r="M167" i="2"/>
  <c r="K191" i="2"/>
  <c r="K192" i="2" l="1"/>
  <c r="J169" i="2"/>
  <c r="L167" i="2"/>
  <c r="M168" i="2"/>
  <c r="J170" i="2" l="1"/>
  <c r="L168" i="2"/>
  <c r="M169" i="2"/>
  <c r="K193" i="2"/>
  <c r="K194" i="2" l="1"/>
  <c r="J171" i="2"/>
  <c r="L169" i="2"/>
  <c r="M170" i="2"/>
  <c r="J172" i="2" l="1"/>
  <c r="L170" i="2"/>
  <c r="M171" i="2"/>
  <c r="K195" i="2"/>
  <c r="K196" i="2" l="1"/>
  <c r="J173" i="2"/>
  <c r="L171" i="2"/>
  <c r="M172" i="2"/>
  <c r="J174" i="2" l="1"/>
  <c r="L172" i="2"/>
  <c r="M173" i="2"/>
  <c r="K197" i="2"/>
  <c r="J175" i="2" l="1"/>
  <c r="L173" i="2"/>
  <c r="M174" i="2"/>
  <c r="K198" i="2"/>
  <c r="K199" i="2" l="1"/>
  <c r="J176" i="2"/>
  <c r="L174" i="2"/>
  <c r="M175" i="2"/>
  <c r="K200" i="2" l="1"/>
  <c r="J177" i="2"/>
  <c r="L175" i="2"/>
  <c r="M176" i="2"/>
  <c r="K201" i="2" l="1"/>
  <c r="J178" i="2"/>
  <c r="L176" i="2"/>
  <c r="M177" i="2"/>
  <c r="J179" i="2" l="1"/>
  <c r="L177" i="2"/>
  <c r="M178" i="2"/>
  <c r="K202" i="2"/>
  <c r="K203" i="2" l="1"/>
  <c r="J180" i="2"/>
  <c r="L178" i="2"/>
  <c r="M179" i="2"/>
  <c r="J181" i="2" l="1"/>
  <c r="L179" i="2"/>
  <c r="M180" i="2"/>
  <c r="K204" i="2"/>
  <c r="K205" i="2" l="1"/>
  <c r="J182" i="2"/>
  <c r="L180" i="2"/>
  <c r="M181" i="2"/>
  <c r="J183" i="2" l="1"/>
  <c r="L181" i="2"/>
  <c r="M182" i="2"/>
  <c r="K206" i="2"/>
  <c r="K207" i="2" l="1"/>
  <c r="J184" i="2"/>
  <c r="L182" i="2"/>
  <c r="M183" i="2"/>
  <c r="J185" i="2" l="1"/>
  <c r="L183" i="2"/>
  <c r="M184" i="2"/>
  <c r="K208" i="2"/>
  <c r="K209" i="2" l="1"/>
  <c r="J186" i="2"/>
  <c r="L184" i="2"/>
  <c r="M185" i="2"/>
  <c r="J187" i="2" l="1"/>
  <c r="L185" i="2"/>
  <c r="M186" i="2"/>
  <c r="K210" i="2"/>
  <c r="K211" i="2" l="1"/>
  <c r="J188" i="2"/>
  <c r="L186" i="2"/>
  <c r="M187" i="2"/>
  <c r="J189" i="2" l="1"/>
  <c r="L187" i="2"/>
  <c r="M188" i="2"/>
  <c r="K212" i="2"/>
  <c r="K213" i="2" l="1"/>
  <c r="J190" i="2"/>
  <c r="L188" i="2"/>
  <c r="M189" i="2"/>
  <c r="K214" i="2" l="1"/>
  <c r="J191" i="2"/>
  <c r="L189" i="2"/>
  <c r="M190" i="2"/>
  <c r="J192" i="2" l="1"/>
  <c r="L190" i="2"/>
  <c r="M191" i="2"/>
  <c r="K215" i="2"/>
  <c r="K216" i="2" l="1"/>
  <c r="J193" i="2"/>
  <c r="L191" i="2"/>
  <c r="M192" i="2"/>
  <c r="K217" i="2" l="1"/>
  <c r="J194" i="2"/>
  <c r="L192" i="2"/>
  <c r="M193" i="2"/>
  <c r="J195" i="2" l="1"/>
  <c r="L193" i="2"/>
  <c r="M194" i="2"/>
  <c r="K218" i="2"/>
  <c r="K219" i="2" l="1"/>
  <c r="J196" i="2"/>
  <c r="L194" i="2"/>
  <c r="M195" i="2"/>
  <c r="J197" i="2" l="1"/>
  <c r="L195" i="2"/>
  <c r="M196" i="2"/>
  <c r="K220" i="2"/>
  <c r="K221" i="2" l="1"/>
  <c r="J198" i="2"/>
  <c r="L196" i="2"/>
  <c r="M197" i="2"/>
  <c r="K222" i="2" l="1"/>
  <c r="J199" i="2"/>
  <c r="L197" i="2"/>
  <c r="M198" i="2"/>
  <c r="J200" i="2" l="1"/>
  <c r="L198" i="2"/>
  <c r="M199" i="2"/>
  <c r="K223" i="2"/>
  <c r="K224" i="2" l="1"/>
  <c r="J201" i="2"/>
  <c r="L199" i="2"/>
  <c r="M200" i="2"/>
  <c r="J202" i="2" l="1"/>
  <c r="L200" i="2"/>
  <c r="M201" i="2"/>
  <c r="K225" i="2"/>
  <c r="K226" i="2" l="1"/>
  <c r="J203" i="2"/>
  <c r="L201" i="2"/>
  <c r="M202" i="2"/>
  <c r="J204" i="2" l="1"/>
  <c r="L202" i="2"/>
  <c r="M203" i="2"/>
  <c r="K227" i="2"/>
  <c r="K228" i="2" l="1"/>
  <c r="J205" i="2"/>
  <c r="L203" i="2"/>
  <c r="M204" i="2"/>
  <c r="J206" i="2" l="1"/>
  <c r="L204" i="2"/>
  <c r="M205" i="2"/>
  <c r="K229" i="2"/>
  <c r="K230" i="2" l="1"/>
  <c r="J207" i="2"/>
  <c r="L205" i="2"/>
  <c r="M206" i="2"/>
  <c r="K231" i="2" l="1"/>
  <c r="J208" i="2"/>
  <c r="L206" i="2"/>
  <c r="M207" i="2"/>
  <c r="J209" i="2" l="1"/>
  <c r="L207" i="2"/>
  <c r="M208" i="2"/>
  <c r="K232" i="2"/>
  <c r="K233" i="2" l="1"/>
  <c r="J210" i="2"/>
  <c r="L208" i="2"/>
  <c r="M209" i="2"/>
  <c r="J211" i="2" l="1"/>
  <c r="L209" i="2"/>
  <c r="M210" i="2"/>
  <c r="K234" i="2"/>
  <c r="K235" i="2" l="1"/>
  <c r="J212" i="2"/>
  <c r="L210" i="2"/>
  <c r="M211" i="2"/>
  <c r="J213" i="2" l="1"/>
  <c r="L211" i="2"/>
  <c r="M212" i="2"/>
  <c r="K236" i="2"/>
  <c r="K237" i="2" l="1"/>
  <c r="J214" i="2"/>
  <c r="L212" i="2"/>
  <c r="M213" i="2"/>
  <c r="K238" i="2" l="1"/>
  <c r="J215" i="2"/>
  <c r="L213" i="2"/>
  <c r="M214" i="2"/>
  <c r="J216" i="2" l="1"/>
  <c r="L214" i="2"/>
  <c r="M215" i="2"/>
  <c r="K239" i="2"/>
  <c r="K240" i="2" l="1"/>
  <c r="J217" i="2"/>
  <c r="L215" i="2"/>
  <c r="M216" i="2"/>
  <c r="K241" i="2" l="1"/>
  <c r="J218" i="2"/>
  <c r="L216" i="2"/>
  <c r="M217" i="2"/>
  <c r="K242" i="2" l="1"/>
  <c r="J219" i="2"/>
  <c r="L217" i="2"/>
  <c r="M218" i="2"/>
  <c r="K243" i="2" l="1"/>
  <c r="J220" i="2"/>
  <c r="L218" i="2"/>
  <c r="M219" i="2"/>
  <c r="J221" i="2" l="1"/>
  <c r="L219" i="2"/>
  <c r="M220" i="2"/>
  <c r="K244" i="2"/>
  <c r="K245" i="2" l="1"/>
  <c r="J222" i="2"/>
  <c r="L220" i="2"/>
  <c r="M221" i="2"/>
  <c r="J223" i="2" l="1"/>
  <c r="L221" i="2"/>
  <c r="M222" i="2"/>
  <c r="K246" i="2"/>
  <c r="K247" i="2" l="1"/>
  <c r="J224" i="2"/>
  <c r="L222" i="2"/>
  <c r="M223" i="2"/>
  <c r="J225" i="2" l="1"/>
  <c r="L223" i="2"/>
  <c r="M224" i="2"/>
  <c r="K248" i="2"/>
  <c r="K249" i="2" l="1"/>
  <c r="J226" i="2"/>
  <c r="L224" i="2"/>
  <c r="M225" i="2"/>
  <c r="K250" i="2" l="1"/>
  <c r="J227" i="2"/>
  <c r="L225" i="2"/>
  <c r="M226" i="2"/>
  <c r="J228" i="2" l="1"/>
  <c r="L226" i="2"/>
  <c r="M227" i="2"/>
  <c r="K251" i="2"/>
  <c r="K252" i="2" l="1"/>
  <c r="J229" i="2"/>
  <c r="L227" i="2"/>
  <c r="M228" i="2"/>
  <c r="K253" i="2" l="1"/>
  <c r="J230" i="2"/>
  <c r="L228" i="2"/>
  <c r="M229" i="2"/>
  <c r="K254" i="2" l="1"/>
  <c r="J231" i="2"/>
  <c r="L229" i="2"/>
  <c r="M230" i="2"/>
  <c r="J232" i="2" l="1"/>
  <c r="L230" i="2"/>
  <c r="M231" i="2"/>
  <c r="K255" i="2"/>
  <c r="K256" i="2" l="1"/>
  <c r="J233" i="2"/>
  <c r="L231" i="2"/>
  <c r="M232" i="2"/>
  <c r="K257" i="2" l="1"/>
  <c r="J234" i="2"/>
  <c r="L232" i="2"/>
  <c r="M233" i="2"/>
  <c r="J235" i="2" l="1"/>
  <c r="L233" i="2"/>
  <c r="M234" i="2"/>
  <c r="K258" i="2"/>
  <c r="K259" i="2" l="1"/>
  <c r="J236" i="2"/>
  <c r="L234" i="2"/>
  <c r="M235" i="2"/>
  <c r="J237" i="2" l="1"/>
  <c r="L235" i="2"/>
  <c r="M236" i="2"/>
  <c r="K260" i="2"/>
  <c r="K261" i="2" l="1"/>
  <c r="J238" i="2"/>
  <c r="L236" i="2"/>
  <c r="M237" i="2"/>
  <c r="J239" i="2" l="1"/>
  <c r="L237" i="2"/>
  <c r="M238" i="2"/>
  <c r="K262" i="2"/>
  <c r="K263" i="2" l="1"/>
  <c r="J240" i="2"/>
  <c r="L238" i="2"/>
  <c r="M239" i="2"/>
  <c r="J241" i="2" l="1"/>
  <c r="L239" i="2"/>
  <c r="M240" i="2"/>
  <c r="K264" i="2"/>
  <c r="K265" i="2" l="1"/>
  <c r="J242" i="2"/>
  <c r="L240" i="2"/>
  <c r="M241" i="2"/>
  <c r="J243" i="2" l="1"/>
  <c r="L241" i="2"/>
  <c r="M242" i="2"/>
  <c r="K266" i="2"/>
  <c r="K267" i="2" l="1"/>
  <c r="J244" i="2"/>
  <c r="L242" i="2"/>
  <c r="M243" i="2"/>
  <c r="J245" i="2" l="1"/>
  <c r="L243" i="2"/>
  <c r="M244" i="2"/>
  <c r="K268" i="2"/>
  <c r="K269" i="2" l="1"/>
  <c r="J246" i="2"/>
  <c r="L244" i="2"/>
  <c r="M245" i="2"/>
  <c r="K270" i="2" l="1"/>
  <c r="J247" i="2"/>
  <c r="L245" i="2"/>
  <c r="M246" i="2"/>
  <c r="J248" i="2" l="1"/>
  <c r="L246" i="2"/>
  <c r="M247" i="2"/>
  <c r="K271" i="2"/>
  <c r="K272" i="2" l="1"/>
  <c r="J249" i="2"/>
  <c r="L247" i="2"/>
  <c r="M248" i="2"/>
  <c r="J250" i="2" l="1"/>
  <c r="L248" i="2"/>
  <c r="M249" i="2"/>
  <c r="K273" i="2"/>
  <c r="K274" i="2" l="1"/>
  <c r="J251" i="2"/>
  <c r="L249" i="2"/>
  <c r="M250" i="2"/>
  <c r="J252" i="2" l="1"/>
  <c r="L250" i="2"/>
  <c r="M251" i="2"/>
  <c r="K275" i="2"/>
  <c r="K276" i="2" l="1"/>
  <c r="J253" i="2"/>
  <c r="L251" i="2"/>
  <c r="M252" i="2"/>
  <c r="J254" i="2" l="1"/>
  <c r="L252" i="2"/>
  <c r="M253" i="2"/>
  <c r="K277" i="2"/>
  <c r="K278" i="2" l="1"/>
  <c r="J255" i="2"/>
  <c r="L253" i="2"/>
  <c r="M254" i="2"/>
  <c r="J256" i="2" l="1"/>
  <c r="L254" i="2"/>
  <c r="M255" i="2"/>
  <c r="K279" i="2"/>
  <c r="K280" i="2" l="1"/>
  <c r="J257" i="2"/>
  <c r="L255" i="2"/>
  <c r="M256" i="2"/>
  <c r="J258" i="2" l="1"/>
  <c r="L256" i="2"/>
  <c r="M257" i="2"/>
  <c r="K281" i="2"/>
  <c r="K282" i="2" l="1"/>
  <c r="J259" i="2"/>
  <c r="L257" i="2"/>
  <c r="M258" i="2"/>
  <c r="J260" i="2" l="1"/>
  <c r="L258" i="2"/>
  <c r="M259" i="2"/>
  <c r="K283" i="2"/>
  <c r="K284" i="2" l="1"/>
  <c r="J261" i="2"/>
  <c r="L259" i="2"/>
  <c r="M260" i="2"/>
  <c r="J262" i="2" l="1"/>
  <c r="L260" i="2"/>
  <c r="M261" i="2"/>
  <c r="K285" i="2"/>
  <c r="K286" i="2" l="1"/>
  <c r="J263" i="2"/>
  <c r="L261" i="2"/>
  <c r="M262" i="2"/>
  <c r="J264" i="2" l="1"/>
  <c r="L262" i="2"/>
  <c r="M263" i="2"/>
  <c r="K287" i="2"/>
  <c r="K288" i="2" l="1"/>
  <c r="J265" i="2"/>
  <c r="L263" i="2"/>
  <c r="M264" i="2"/>
  <c r="J266" i="2" l="1"/>
  <c r="L264" i="2"/>
  <c r="M265" i="2"/>
  <c r="K289" i="2"/>
  <c r="K290" i="2" l="1"/>
  <c r="J267" i="2"/>
  <c r="L265" i="2"/>
  <c r="M266" i="2"/>
  <c r="K291" i="2" l="1"/>
  <c r="J268" i="2"/>
  <c r="L266" i="2"/>
  <c r="M267" i="2"/>
  <c r="K292" i="2" l="1"/>
  <c r="J269" i="2"/>
  <c r="L267" i="2"/>
  <c r="M268" i="2"/>
  <c r="J270" i="2" l="1"/>
  <c r="L268" i="2"/>
  <c r="M269" i="2"/>
  <c r="K293" i="2"/>
  <c r="K294" i="2" l="1"/>
  <c r="J271" i="2"/>
  <c r="L269" i="2"/>
  <c r="M270" i="2"/>
  <c r="J272" i="2" l="1"/>
  <c r="L270" i="2"/>
  <c r="M271" i="2"/>
  <c r="K295" i="2"/>
  <c r="K296" i="2" l="1"/>
  <c r="J273" i="2"/>
  <c r="L271" i="2"/>
  <c r="M272" i="2"/>
  <c r="J274" i="2" l="1"/>
  <c r="L272" i="2"/>
  <c r="M273" i="2"/>
  <c r="K297" i="2"/>
  <c r="K298" i="2" l="1"/>
  <c r="J275" i="2"/>
  <c r="L273" i="2"/>
  <c r="M274" i="2"/>
  <c r="J276" i="2" l="1"/>
  <c r="L274" i="2"/>
  <c r="M275" i="2"/>
  <c r="K299" i="2"/>
  <c r="K300" i="2" l="1"/>
  <c r="J277" i="2"/>
  <c r="L275" i="2"/>
  <c r="M276" i="2"/>
  <c r="J278" i="2" l="1"/>
  <c r="L276" i="2"/>
  <c r="M277" i="2"/>
  <c r="K301" i="2"/>
  <c r="K302" i="2" l="1"/>
  <c r="J279" i="2"/>
  <c r="L277" i="2"/>
  <c r="M278" i="2"/>
  <c r="J280" i="2" l="1"/>
  <c r="L278" i="2"/>
  <c r="M279" i="2"/>
  <c r="K303" i="2"/>
  <c r="K304" i="2" l="1"/>
  <c r="J281" i="2"/>
  <c r="L279" i="2"/>
  <c r="M280" i="2"/>
  <c r="J282" i="2" l="1"/>
  <c r="L280" i="2"/>
  <c r="M281" i="2"/>
  <c r="K305" i="2"/>
  <c r="K306" i="2" l="1"/>
  <c r="J283" i="2"/>
  <c r="L281" i="2"/>
  <c r="M282" i="2"/>
  <c r="J284" i="2" l="1"/>
  <c r="L282" i="2"/>
  <c r="M283" i="2"/>
  <c r="K307" i="2"/>
  <c r="K308" i="2" l="1"/>
  <c r="J285" i="2"/>
  <c r="L283" i="2"/>
  <c r="M284" i="2"/>
  <c r="J286" i="2" l="1"/>
  <c r="L284" i="2"/>
  <c r="M285" i="2"/>
  <c r="K309" i="2"/>
  <c r="K310" i="2" l="1"/>
  <c r="J287" i="2"/>
  <c r="L285" i="2"/>
  <c r="M286" i="2"/>
  <c r="J288" i="2" l="1"/>
  <c r="L286" i="2"/>
  <c r="M287" i="2"/>
  <c r="K311" i="2"/>
  <c r="K312" i="2" l="1"/>
  <c r="J289" i="2"/>
  <c r="L287" i="2"/>
  <c r="M288" i="2"/>
  <c r="K313" i="2" l="1"/>
  <c r="J290" i="2"/>
  <c r="L288" i="2"/>
  <c r="M289" i="2"/>
  <c r="K314" i="2" l="1"/>
  <c r="J291" i="2"/>
  <c r="L289" i="2"/>
  <c r="M290" i="2"/>
  <c r="K315" i="2" l="1"/>
  <c r="J292" i="2"/>
  <c r="L290" i="2"/>
  <c r="M291" i="2"/>
  <c r="J293" i="2" l="1"/>
  <c r="L291" i="2"/>
  <c r="M292" i="2"/>
  <c r="K316" i="2"/>
  <c r="K317" i="2" l="1"/>
  <c r="J294" i="2"/>
  <c r="L292" i="2"/>
  <c r="M293" i="2"/>
  <c r="J295" i="2" l="1"/>
  <c r="L293" i="2"/>
  <c r="M294" i="2"/>
  <c r="K318" i="2"/>
  <c r="K319" i="2" l="1"/>
  <c r="J296" i="2"/>
  <c r="L294" i="2"/>
  <c r="M295" i="2"/>
  <c r="K320" i="2" l="1"/>
  <c r="J297" i="2"/>
  <c r="L295" i="2"/>
  <c r="M296" i="2"/>
  <c r="J298" i="2" l="1"/>
  <c r="L296" i="2"/>
  <c r="M297" i="2"/>
  <c r="K321" i="2"/>
  <c r="K322" i="2" l="1"/>
  <c r="J299" i="2"/>
  <c r="L297" i="2"/>
  <c r="M298" i="2"/>
  <c r="J300" i="2" l="1"/>
  <c r="L298" i="2"/>
  <c r="M299" i="2"/>
  <c r="K323" i="2"/>
  <c r="K324" i="2" l="1"/>
  <c r="J301" i="2"/>
  <c r="L299" i="2"/>
  <c r="M300" i="2"/>
  <c r="J302" i="2" l="1"/>
  <c r="L300" i="2"/>
  <c r="M301" i="2"/>
  <c r="K325" i="2"/>
  <c r="K326" i="2" l="1"/>
  <c r="J303" i="2"/>
  <c r="L301" i="2"/>
  <c r="M302" i="2"/>
  <c r="J304" i="2" l="1"/>
  <c r="L302" i="2"/>
  <c r="M303" i="2"/>
  <c r="K327" i="2"/>
  <c r="K328" i="2" l="1"/>
  <c r="J305" i="2"/>
  <c r="L303" i="2"/>
  <c r="M304" i="2"/>
  <c r="J306" i="2" l="1"/>
  <c r="L304" i="2"/>
  <c r="M305" i="2"/>
  <c r="K329" i="2"/>
  <c r="K330" i="2" l="1"/>
  <c r="J307" i="2"/>
  <c r="L305" i="2"/>
  <c r="M306" i="2"/>
  <c r="J308" i="2" l="1"/>
  <c r="L306" i="2"/>
  <c r="M307" i="2"/>
  <c r="K331" i="2"/>
  <c r="K332" i="2" l="1"/>
  <c r="J309" i="2"/>
  <c r="L307" i="2"/>
  <c r="M308" i="2"/>
  <c r="J310" i="2" l="1"/>
  <c r="L308" i="2"/>
  <c r="M309" i="2"/>
  <c r="K333" i="2"/>
  <c r="K334" i="2" l="1"/>
  <c r="J311" i="2"/>
  <c r="L309" i="2"/>
  <c r="M310" i="2"/>
  <c r="J312" i="2" l="1"/>
  <c r="L310" i="2"/>
  <c r="M311" i="2"/>
  <c r="K335" i="2"/>
  <c r="K336" i="2" l="1"/>
  <c r="J313" i="2"/>
  <c r="L311" i="2"/>
  <c r="M312" i="2"/>
  <c r="J314" i="2" l="1"/>
  <c r="L312" i="2"/>
  <c r="M313" i="2"/>
  <c r="K337" i="2"/>
  <c r="K338" i="2" l="1"/>
  <c r="J315" i="2"/>
  <c r="L313" i="2"/>
  <c r="M314" i="2"/>
  <c r="J316" i="2" l="1"/>
  <c r="L314" i="2"/>
  <c r="M315" i="2"/>
  <c r="K339" i="2"/>
  <c r="K340" i="2" l="1"/>
  <c r="J317" i="2"/>
  <c r="L315" i="2"/>
  <c r="M316" i="2"/>
  <c r="J318" i="2" l="1"/>
  <c r="L316" i="2"/>
  <c r="M317" i="2"/>
  <c r="K341" i="2"/>
  <c r="K342" i="2" l="1"/>
  <c r="J319" i="2"/>
  <c r="L317" i="2"/>
  <c r="M318" i="2"/>
  <c r="J320" i="2" l="1"/>
  <c r="L318" i="2"/>
  <c r="M319" i="2"/>
  <c r="K343" i="2"/>
  <c r="K344" i="2" l="1"/>
  <c r="J321" i="2"/>
  <c r="L319" i="2"/>
  <c r="M320" i="2"/>
  <c r="K345" i="2" l="1"/>
  <c r="J322" i="2"/>
  <c r="L320" i="2"/>
  <c r="M321" i="2"/>
  <c r="J323" i="2" l="1"/>
  <c r="L321" i="2"/>
  <c r="M322" i="2"/>
  <c r="K346" i="2"/>
  <c r="K347" i="2" l="1"/>
  <c r="J324" i="2"/>
  <c r="L322" i="2"/>
  <c r="M323" i="2"/>
  <c r="K348" i="2" l="1"/>
  <c r="J325" i="2"/>
  <c r="L323" i="2"/>
  <c r="M324" i="2"/>
  <c r="J326" i="2" l="1"/>
  <c r="L324" i="2"/>
  <c r="M325" i="2"/>
  <c r="K349" i="2"/>
  <c r="K350" i="2" l="1"/>
  <c r="J327" i="2"/>
  <c r="L325" i="2"/>
  <c r="M326" i="2"/>
  <c r="J328" i="2" l="1"/>
  <c r="L326" i="2"/>
  <c r="M327" i="2"/>
  <c r="K351" i="2"/>
  <c r="K352" i="2" l="1"/>
  <c r="J329" i="2"/>
  <c r="L327" i="2"/>
  <c r="M328" i="2"/>
  <c r="J330" i="2" l="1"/>
  <c r="L328" i="2"/>
  <c r="M329" i="2"/>
  <c r="K353" i="2"/>
  <c r="K354" i="2" l="1"/>
  <c r="J331" i="2"/>
  <c r="L329" i="2"/>
  <c r="M330" i="2"/>
  <c r="J332" i="2" l="1"/>
  <c r="L330" i="2"/>
  <c r="M331" i="2"/>
  <c r="K355" i="2"/>
  <c r="K356" i="2" l="1"/>
  <c r="J333" i="2"/>
  <c r="L331" i="2"/>
  <c r="M332" i="2"/>
  <c r="J334" i="2" l="1"/>
  <c r="L332" i="2"/>
  <c r="M333" i="2"/>
  <c r="K357" i="2"/>
  <c r="K358" i="2" l="1"/>
  <c r="J335" i="2"/>
  <c r="L333" i="2"/>
  <c r="M334" i="2"/>
  <c r="K359" i="2" l="1"/>
  <c r="J336" i="2"/>
  <c r="L334" i="2"/>
  <c r="M335" i="2"/>
  <c r="K360" i="2" l="1"/>
  <c r="J337" i="2"/>
  <c r="L335" i="2"/>
  <c r="M336" i="2"/>
  <c r="J338" i="2" l="1"/>
  <c r="L336" i="2"/>
  <c r="M337" i="2"/>
  <c r="K361" i="2"/>
  <c r="K362" i="2" l="1"/>
  <c r="J339" i="2"/>
  <c r="L337" i="2"/>
  <c r="M338" i="2"/>
  <c r="J340" i="2" l="1"/>
  <c r="L338" i="2"/>
  <c r="M339" i="2"/>
  <c r="K363" i="2"/>
  <c r="K364" i="2" l="1"/>
  <c r="J341" i="2"/>
  <c r="L339" i="2"/>
  <c r="M340" i="2"/>
  <c r="K365" i="2" l="1"/>
  <c r="J342" i="2"/>
  <c r="L340" i="2"/>
  <c r="M341" i="2"/>
  <c r="K366" i="2" l="1"/>
  <c r="J343" i="2"/>
  <c r="L341" i="2"/>
  <c r="M342" i="2"/>
  <c r="K367" i="2" l="1"/>
  <c r="J344" i="2"/>
  <c r="L342" i="2"/>
  <c r="M343" i="2"/>
  <c r="K368" i="2" l="1"/>
  <c r="J345" i="2"/>
  <c r="L343" i="2"/>
  <c r="M344" i="2"/>
  <c r="J346" i="2" l="1"/>
  <c r="L344" i="2"/>
  <c r="M345" i="2"/>
  <c r="K369" i="2"/>
  <c r="K370" i="2" l="1"/>
  <c r="J347" i="2"/>
  <c r="L345" i="2"/>
  <c r="M346" i="2"/>
  <c r="K371" i="2" l="1"/>
  <c r="J348" i="2"/>
  <c r="L346" i="2"/>
  <c r="M347" i="2"/>
  <c r="J349" i="2" l="1"/>
  <c r="L347" i="2"/>
  <c r="M348" i="2"/>
  <c r="K372" i="2"/>
  <c r="K373" i="2" l="1"/>
  <c r="J350" i="2"/>
  <c r="L348" i="2"/>
  <c r="M349" i="2"/>
  <c r="K374" i="2" l="1"/>
  <c r="J351" i="2"/>
  <c r="L349" i="2"/>
  <c r="M350" i="2"/>
  <c r="K375" i="2" l="1"/>
  <c r="J352" i="2"/>
  <c r="L350" i="2"/>
  <c r="M351" i="2"/>
  <c r="J353" i="2" l="1"/>
  <c r="L351" i="2"/>
  <c r="M352" i="2"/>
  <c r="K376" i="2"/>
  <c r="K377" i="2" l="1"/>
  <c r="J354" i="2"/>
  <c r="L352" i="2"/>
  <c r="M353" i="2"/>
  <c r="J355" i="2" l="1"/>
  <c r="L353" i="2"/>
  <c r="M354" i="2"/>
  <c r="K378" i="2"/>
  <c r="K379" i="2" l="1"/>
  <c r="J356" i="2"/>
  <c r="L354" i="2"/>
  <c r="M355" i="2"/>
  <c r="K380" i="2" l="1"/>
  <c r="J357" i="2"/>
  <c r="L355" i="2"/>
  <c r="M356" i="2"/>
  <c r="K381" i="2" l="1"/>
  <c r="J358" i="2"/>
  <c r="L356" i="2"/>
  <c r="M357" i="2"/>
  <c r="J359" i="2" l="1"/>
  <c r="L357" i="2"/>
  <c r="M358" i="2"/>
  <c r="K382" i="2"/>
  <c r="K383" i="2" l="1"/>
  <c r="J360" i="2"/>
  <c r="L358" i="2"/>
  <c r="M359" i="2"/>
  <c r="K384" i="2" l="1"/>
  <c r="J361" i="2"/>
  <c r="L359" i="2"/>
  <c r="M360" i="2"/>
  <c r="J362" i="2" l="1"/>
  <c r="L360" i="2"/>
  <c r="M361" i="2"/>
  <c r="K385" i="2"/>
  <c r="K386" i="2" l="1"/>
  <c r="J363" i="2"/>
  <c r="L361" i="2"/>
  <c r="M362" i="2"/>
  <c r="J364" i="2" l="1"/>
  <c r="L362" i="2"/>
  <c r="M363" i="2"/>
  <c r="K387" i="2"/>
  <c r="K388" i="2" l="1"/>
  <c r="J365" i="2"/>
  <c r="L363" i="2"/>
  <c r="M364" i="2"/>
  <c r="J366" i="2" l="1"/>
  <c r="L364" i="2"/>
  <c r="M365" i="2"/>
  <c r="K389" i="2"/>
  <c r="K390" i="2" l="1"/>
  <c r="J367" i="2"/>
  <c r="L365" i="2"/>
  <c r="M366" i="2"/>
  <c r="J368" i="2" l="1"/>
  <c r="L366" i="2"/>
  <c r="M367" i="2"/>
  <c r="K391" i="2"/>
  <c r="K392" i="2" l="1"/>
  <c r="J369" i="2"/>
  <c r="L367" i="2"/>
  <c r="M368" i="2"/>
  <c r="K393" i="2" l="1"/>
  <c r="J370" i="2"/>
  <c r="L368" i="2"/>
  <c r="M369" i="2"/>
  <c r="J371" i="2" l="1"/>
  <c r="L369" i="2"/>
  <c r="M370" i="2"/>
  <c r="K394" i="2"/>
  <c r="K395" i="2" l="1"/>
  <c r="J372" i="2"/>
  <c r="L370" i="2"/>
  <c r="M371" i="2"/>
  <c r="J373" i="2" l="1"/>
  <c r="L371" i="2"/>
  <c r="M372" i="2"/>
  <c r="K396" i="2"/>
  <c r="K397" i="2" l="1"/>
  <c r="J374" i="2"/>
  <c r="L372" i="2"/>
  <c r="M373" i="2"/>
  <c r="J375" i="2" l="1"/>
  <c r="L373" i="2"/>
  <c r="M374" i="2"/>
  <c r="K398" i="2"/>
  <c r="K399" i="2" l="1"/>
  <c r="J376" i="2"/>
  <c r="L374" i="2"/>
  <c r="M375" i="2"/>
  <c r="K400" i="2" l="1"/>
  <c r="J377" i="2"/>
  <c r="L375" i="2"/>
  <c r="M376" i="2"/>
  <c r="K401" i="2" l="1"/>
  <c r="J378" i="2"/>
  <c r="L376" i="2"/>
  <c r="M377" i="2"/>
  <c r="J379" i="2" l="1"/>
  <c r="L377" i="2"/>
  <c r="M378" i="2"/>
  <c r="K402" i="2"/>
  <c r="K403" i="2" l="1"/>
  <c r="J380" i="2"/>
  <c r="L378" i="2"/>
  <c r="M379" i="2"/>
  <c r="K404" i="2" l="1"/>
  <c r="J381" i="2"/>
  <c r="L379" i="2"/>
  <c r="M380" i="2"/>
  <c r="J382" i="2" l="1"/>
  <c r="L380" i="2"/>
  <c r="M381" i="2"/>
  <c r="K405" i="2"/>
  <c r="K406" i="2" l="1"/>
  <c r="J383" i="2"/>
  <c r="L381" i="2"/>
  <c r="M382" i="2"/>
  <c r="K407" i="2" l="1"/>
  <c r="J384" i="2"/>
  <c r="L382" i="2"/>
  <c r="M383" i="2"/>
  <c r="J385" i="2" l="1"/>
  <c r="L383" i="2"/>
  <c r="M384" i="2"/>
  <c r="K408" i="2"/>
  <c r="K409" i="2" l="1"/>
  <c r="J386" i="2"/>
  <c r="L384" i="2"/>
  <c r="M385" i="2"/>
  <c r="K410" i="2" l="1"/>
  <c r="J387" i="2"/>
  <c r="L385" i="2"/>
  <c r="M386" i="2"/>
  <c r="K411" i="2" l="1"/>
  <c r="J388" i="2"/>
  <c r="L386" i="2"/>
  <c r="M387" i="2"/>
  <c r="J389" i="2" l="1"/>
  <c r="L387" i="2"/>
  <c r="M388" i="2"/>
  <c r="K412" i="2"/>
  <c r="K413" i="2" l="1"/>
  <c r="J390" i="2"/>
  <c r="L388" i="2"/>
  <c r="M389" i="2"/>
  <c r="J391" i="2" l="1"/>
  <c r="L389" i="2"/>
  <c r="M390" i="2"/>
  <c r="K414" i="2"/>
  <c r="K415" i="2" l="1"/>
  <c r="J392" i="2"/>
  <c r="L390" i="2"/>
  <c r="M391" i="2"/>
  <c r="K416" i="2" l="1"/>
  <c r="J393" i="2"/>
  <c r="L391" i="2"/>
  <c r="M392" i="2"/>
  <c r="K417" i="2" l="1"/>
  <c r="J394" i="2"/>
  <c r="L392" i="2"/>
  <c r="M393" i="2"/>
  <c r="J395" i="2" l="1"/>
  <c r="L393" i="2"/>
  <c r="M394" i="2"/>
  <c r="K418" i="2"/>
  <c r="K419" i="2" l="1"/>
  <c r="J396" i="2"/>
  <c r="L394" i="2"/>
  <c r="M395" i="2"/>
  <c r="K420" i="2" l="1"/>
  <c r="J397" i="2"/>
  <c r="L395" i="2"/>
  <c r="M396" i="2"/>
  <c r="J398" i="2" l="1"/>
  <c r="L396" i="2"/>
  <c r="M397" i="2"/>
  <c r="K421" i="2"/>
  <c r="K422" i="2" l="1"/>
  <c r="J399" i="2"/>
  <c r="L397" i="2"/>
  <c r="M398" i="2"/>
  <c r="J400" i="2" l="1"/>
  <c r="L398" i="2"/>
  <c r="M399" i="2"/>
  <c r="K423" i="2"/>
  <c r="K424" i="2" l="1"/>
  <c r="J401" i="2"/>
  <c r="L399" i="2"/>
  <c r="M400" i="2"/>
  <c r="J402" i="2" l="1"/>
  <c r="L400" i="2"/>
  <c r="M401" i="2"/>
  <c r="K425" i="2"/>
  <c r="K426" i="2" l="1"/>
  <c r="J403" i="2"/>
  <c r="L401" i="2"/>
  <c r="M402" i="2"/>
  <c r="J404" i="2" l="1"/>
  <c r="L402" i="2"/>
  <c r="M403" i="2"/>
  <c r="K427" i="2"/>
  <c r="K428" i="2" l="1"/>
  <c r="J405" i="2"/>
  <c r="L403" i="2"/>
  <c r="M404" i="2"/>
  <c r="J406" i="2" l="1"/>
  <c r="L404" i="2"/>
  <c r="M405" i="2"/>
  <c r="K429" i="2"/>
  <c r="K430" i="2" l="1"/>
  <c r="J407" i="2"/>
  <c r="L405" i="2"/>
  <c r="M406" i="2"/>
  <c r="K431" i="2" l="1"/>
  <c r="J408" i="2"/>
  <c r="L406" i="2"/>
  <c r="M407" i="2"/>
  <c r="K432" i="2" l="1"/>
  <c r="J409" i="2"/>
  <c r="L407" i="2"/>
  <c r="M408" i="2"/>
  <c r="J410" i="2" l="1"/>
  <c r="L408" i="2"/>
  <c r="M409" i="2"/>
  <c r="K433" i="2"/>
  <c r="K434" i="2" l="1"/>
  <c r="J411" i="2"/>
  <c r="L409" i="2"/>
  <c r="M410" i="2"/>
  <c r="J412" i="2" l="1"/>
  <c r="L410" i="2"/>
  <c r="M411" i="2"/>
  <c r="K435" i="2"/>
  <c r="K436" i="2" l="1"/>
  <c r="J413" i="2"/>
  <c r="L411" i="2"/>
  <c r="M412" i="2"/>
  <c r="K437" i="2" l="1"/>
  <c r="J414" i="2"/>
  <c r="L412" i="2"/>
  <c r="M413" i="2"/>
  <c r="J415" i="2" l="1"/>
  <c r="L413" i="2"/>
  <c r="M414" i="2"/>
  <c r="K438" i="2"/>
  <c r="K439" i="2" l="1"/>
  <c r="J416" i="2"/>
  <c r="L414" i="2"/>
  <c r="M415" i="2"/>
  <c r="K440" i="2" l="1"/>
  <c r="J417" i="2"/>
  <c r="L415" i="2"/>
  <c r="M416" i="2"/>
  <c r="J418" i="2" l="1"/>
  <c r="L416" i="2"/>
  <c r="M417" i="2"/>
  <c r="K441" i="2"/>
  <c r="K442" i="2" l="1"/>
  <c r="J419" i="2"/>
  <c r="L417" i="2"/>
  <c r="M418" i="2"/>
  <c r="K443" i="2" l="1"/>
  <c r="J420" i="2"/>
  <c r="L418" i="2"/>
  <c r="M419" i="2"/>
  <c r="J421" i="2" l="1"/>
  <c r="L419" i="2"/>
  <c r="M420" i="2"/>
  <c r="K444" i="2"/>
  <c r="K445" i="2" l="1"/>
  <c r="J422" i="2"/>
  <c r="L420" i="2"/>
  <c r="M421" i="2"/>
  <c r="J423" i="2" l="1"/>
  <c r="L421" i="2"/>
  <c r="M422" i="2"/>
  <c r="K446" i="2"/>
  <c r="K447" i="2" l="1"/>
  <c r="J424" i="2"/>
  <c r="L422" i="2"/>
  <c r="M423" i="2"/>
  <c r="J425" i="2" l="1"/>
  <c r="L423" i="2"/>
  <c r="M424" i="2"/>
  <c r="K448" i="2"/>
  <c r="K449" i="2" l="1"/>
  <c r="J426" i="2"/>
  <c r="L424" i="2"/>
  <c r="M425" i="2"/>
  <c r="J427" i="2" l="1"/>
  <c r="L425" i="2"/>
  <c r="M426" i="2"/>
  <c r="K450" i="2"/>
  <c r="K451" i="2" l="1"/>
  <c r="J428" i="2"/>
  <c r="L426" i="2"/>
  <c r="M427" i="2"/>
  <c r="K452" i="2" l="1"/>
  <c r="J429" i="2"/>
  <c r="L427" i="2"/>
  <c r="M428" i="2"/>
  <c r="J430" i="2" l="1"/>
  <c r="L428" i="2"/>
  <c r="M429" i="2"/>
  <c r="K453" i="2"/>
  <c r="K454" i="2" l="1"/>
  <c r="J431" i="2"/>
  <c r="L429" i="2"/>
  <c r="M430" i="2"/>
  <c r="J432" i="2" l="1"/>
  <c r="L430" i="2"/>
  <c r="M431" i="2"/>
  <c r="K455" i="2"/>
  <c r="K456" i="2" l="1"/>
  <c r="J433" i="2"/>
  <c r="L431" i="2"/>
  <c r="M432" i="2"/>
  <c r="K457" i="2" l="1"/>
  <c r="J434" i="2"/>
  <c r="L432" i="2"/>
  <c r="M433" i="2"/>
  <c r="J435" i="2" l="1"/>
  <c r="L433" i="2"/>
  <c r="M434" i="2"/>
  <c r="K458" i="2"/>
  <c r="K459" i="2" l="1"/>
  <c r="J436" i="2"/>
  <c r="L434" i="2"/>
  <c r="M435" i="2"/>
  <c r="J437" i="2" l="1"/>
  <c r="L435" i="2"/>
  <c r="M436" i="2"/>
  <c r="K460" i="2"/>
  <c r="K461" i="2" l="1"/>
  <c r="J438" i="2"/>
  <c r="L436" i="2"/>
  <c r="M437" i="2"/>
  <c r="J439" i="2" l="1"/>
  <c r="L437" i="2"/>
  <c r="M438" i="2"/>
  <c r="K462" i="2"/>
  <c r="K463" i="2" l="1"/>
  <c r="J440" i="2"/>
  <c r="L438" i="2"/>
  <c r="M439" i="2"/>
  <c r="J441" i="2" l="1"/>
  <c r="L439" i="2"/>
  <c r="M440" i="2"/>
  <c r="K464" i="2"/>
  <c r="K465" i="2" l="1"/>
  <c r="J442" i="2"/>
  <c r="L440" i="2"/>
  <c r="M441" i="2"/>
  <c r="J443" i="2" l="1"/>
  <c r="L441" i="2"/>
  <c r="M442" i="2"/>
  <c r="K466" i="2"/>
  <c r="K467" i="2" l="1"/>
  <c r="J444" i="2"/>
  <c r="L442" i="2"/>
  <c r="M443" i="2"/>
  <c r="J445" i="2" l="1"/>
  <c r="L443" i="2"/>
  <c r="M444" i="2"/>
  <c r="K468" i="2"/>
  <c r="K469" i="2" l="1"/>
  <c r="J446" i="2"/>
  <c r="L444" i="2"/>
  <c r="M445" i="2"/>
  <c r="K470" i="2" l="1"/>
  <c r="J447" i="2"/>
  <c r="L445" i="2"/>
  <c r="M446" i="2"/>
  <c r="K471" i="2" l="1"/>
  <c r="J448" i="2"/>
  <c r="L446" i="2"/>
  <c r="M447" i="2"/>
  <c r="J449" i="2" l="1"/>
  <c r="L447" i="2"/>
  <c r="M448" i="2"/>
  <c r="K472" i="2"/>
  <c r="K473" i="2" l="1"/>
  <c r="J450" i="2"/>
  <c r="L448" i="2"/>
  <c r="M449" i="2"/>
  <c r="J451" i="2" l="1"/>
  <c r="L449" i="2"/>
  <c r="M450" i="2"/>
  <c r="K474" i="2"/>
  <c r="K475" i="2" l="1"/>
  <c r="J452" i="2"/>
  <c r="L450" i="2"/>
  <c r="M451" i="2"/>
  <c r="J453" i="2" l="1"/>
  <c r="L451" i="2"/>
  <c r="M452" i="2"/>
  <c r="K476" i="2"/>
  <c r="K477" i="2" l="1"/>
  <c r="J454" i="2"/>
  <c r="L452" i="2"/>
  <c r="M453" i="2"/>
  <c r="K478" i="2" l="1"/>
  <c r="J455" i="2"/>
  <c r="L453" i="2"/>
  <c r="M454" i="2"/>
  <c r="K479" i="2" l="1"/>
  <c r="J456" i="2"/>
  <c r="L454" i="2"/>
  <c r="M455" i="2"/>
  <c r="K480" i="2" l="1"/>
  <c r="J457" i="2"/>
  <c r="L455" i="2"/>
  <c r="M456" i="2"/>
  <c r="K481" i="2" l="1"/>
  <c r="J458" i="2"/>
  <c r="L456" i="2"/>
  <c r="M457" i="2"/>
  <c r="J459" i="2" l="1"/>
  <c r="L457" i="2"/>
  <c r="M458" i="2"/>
  <c r="K482" i="2"/>
  <c r="K483" i="2" l="1"/>
  <c r="J460" i="2"/>
  <c r="L458" i="2"/>
  <c r="M459" i="2"/>
  <c r="J461" i="2" l="1"/>
  <c r="L459" i="2"/>
  <c r="M460" i="2"/>
  <c r="K484" i="2"/>
  <c r="K485" i="2" l="1"/>
  <c r="J462" i="2"/>
  <c r="L460" i="2"/>
  <c r="M461" i="2"/>
  <c r="J463" i="2" l="1"/>
  <c r="L461" i="2"/>
  <c r="M462" i="2"/>
  <c r="K486" i="2"/>
  <c r="K487" i="2" l="1"/>
  <c r="J464" i="2"/>
  <c r="L462" i="2"/>
  <c r="M463" i="2"/>
  <c r="K488" i="2" l="1"/>
  <c r="J465" i="2"/>
  <c r="L463" i="2"/>
  <c r="M464" i="2"/>
  <c r="J466" i="2" l="1"/>
  <c r="L464" i="2"/>
  <c r="M465" i="2"/>
  <c r="K489" i="2"/>
  <c r="K490" i="2" l="1"/>
  <c r="J467" i="2"/>
  <c r="L465" i="2"/>
  <c r="M466" i="2"/>
  <c r="K491" i="2" l="1"/>
  <c r="J468" i="2"/>
  <c r="L466" i="2"/>
  <c r="M467" i="2"/>
  <c r="J469" i="2" l="1"/>
  <c r="L467" i="2"/>
  <c r="M468" i="2"/>
  <c r="K492" i="2"/>
  <c r="K493" i="2" l="1"/>
  <c r="J470" i="2"/>
  <c r="L468" i="2"/>
  <c r="M469" i="2"/>
  <c r="J471" i="2" l="1"/>
  <c r="L469" i="2"/>
  <c r="M470" i="2"/>
  <c r="K494" i="2"/>
  <c r="K495" i="2" l="1"/>
  <c r="J472" i="2"/>
  <c r="L470" i="2"/>
  <c r="M471" i="2"/>
  <c r="J473" i="2" l="1"/>
  <c r="L471" i="2"/>
  <c r="M472" i="2"/>
  <c r="K496" i="2"/>
  <c r="K497" i="2" l="1"/>
  <c r="J474" i="2"/>
  <c r="L472" i="2"/>
  <c r="M473" i="2"/>
  <c r="J475" i="2" l="1"/>
  <c r="L473" i="2"/>
  <c r="M474" i="2"/>
  <c r="K498" i="2"/>
  <c r="K499" i="2" l="1"/>
  <c r="J476" i="2"/>
  <c r="L474" i="2"/>
  <c r="M475" i="2"/>
  <c r="J477" i="2" l="1"/>
  <c r="L475" i="2"/>
  <c r="M476" i="2"/>
  <c r="K500" i="2"/>
  <c r="K501" i="2" l="1"/>
  <c r="J478" i="2"/>
  <c r="L476" i="2"/>
  <c r="M477" i="2"/>
  <c r="K502" i="2" l="1"/>
  <c r="J479" i="2"/>
  <c r="L477" i="2"/>
  <c r="M478" i="2"/>
  <c r="J480" i="2" l="1"/>
  <c r="L478" i="2"/>
  <c r="M479" i="2"/>
  <c r="K503" i="2"/>
  <c r="K504" i="2" l="1"/>
  <c r="J481" i="2"/>
  <c r="L479" i="2"/>
  <c r="M480" i="2"/>
  <c r="K505" i="2" l="1"/>
  <c r="J482" i="2"/>
  <c r="L480" i="2"/>
  <c r="M481" i="2"/>
  <c r="K506" i="2" l="1"/>
  <c r="J483" i="2"/>
  <c r="L481" i="2"/>
  <c r="M482" i="2"/>
  <c r="K507" i="2" l="1"/>
  <c r="J484" i="2"/>
  <c r="L482" i="2"/>
  <c r="M483" i="2"/>
  <c r="K508" i="2" l="1"/>
  <c r="J485" i="2"/>
  <c r="L483" i="2"/>
  <c r="M484" i="2"/>
  <c r="K509" i="2" l="1"/>
  <c r="J486" i="2"/>
  <c r="L484" i="2"/>
  <c r="M485" i="2"/>
  <c r="K510" i="2" l="1"/>
  <c r="J487" i="2"/>
  <c r="L485" i="2"/>
  <c r="M486" i="2"/>
  <c r="K511" i="2" l="1"/>
  <c r="J488" i="2"/>
  <c r="L486" i="2"/>
  <c r="M487" i="2"/>
  <c r="K512" i="2" l="1"/>
  <c r="J489" i="2"/>
  <c r="L487" i="2"/>
  <c r="M488" i="2"/>
  <c r="J490" i="2" l="1"/>
  <c r="L488" i="2"/>
  <c r="M489" i="2"/>
  <c r="K513" i="2"/>
  <c r="K514" i="2" l="1"/>
  <c r="J491" i="2"/>
  <c r="L489" i="2"/>
  <c r="M490" i="2"/>
  <c r="J492" i="2" l="1"/>
  <c r="L490" i="2"/>
  <c r="M491" i="2"/>
  <c r="K515" i="2"/>
  <c r="K516" i="2" l="1"/>
  <c r="J493" i="2"/>
  <c r="L491" i="2"/>
  <c r="M492" i="2"/>
  <c r="J494" i="2" l="1"/>
  <c r="L492" i="2"/>
  <c r="M493" i="2"/>
  <c r="K517" i="2"/>
  <c r="K518" i="2" l="1"/>
  <c r="J495" i="2"/>
  <c r="L493" i="2"/>
  <c r="M494" i="2"/>
  <c r="J496" i="2" l="1"/>
  <c r="L494" i="2"/>
  <c r="M495" i="2"/>
  <c r="K519" i="2"/>
  <c r="K520" i="2" l="1"/>
  <c r="J497" i="2"/>
  <c r="L495" i="2"/>
  <c r="M496" i="2"/>
  <c r="J498" i="2" l="1"/>
  <c r="L496" i="2"/>
  <c r="M497" i="2"/>
  <c r="K521" i="2"/>
  <c r="K522" i="2" l="1"/>
  <c r="J499" i="2"/>
  <c r="L497" i="2"/>
  <c r="M498" i="2"/>
  <c r="J500" i="2" l="1"/>
  <c r="L498" i="2"/>
  <c r="M499" i="2"/>
  <c r="K523" i="2"/>
  <c r="K524" i="2" l="1"/>
  <c r="J501" i="2"/>
  <c r="L499" i="2"/>
  <c r="M500" i="2"/>
  <c r="K525" i="2" l="1"/>
  <c r="J502" i="2"/>
  <c r="L500" i="2"/>
  <c r="M501" i="2"/>
  <c r="J503" i="2" l="1"/>
  <c r="L501" i="2"/>
  <c r="M502" i="2"/>
  <c r="K526" i="2"/>
  <c r="K527" i="2" l="1"/>
  <c r="J504" i="2"/>
  <c r="L502" i="2"/>
  <c r="M503" i="2"/>
  <c r="J505" i="2" l="1"/>
  <c r="L503" i="2"/>
  <c r="M504" i="2"/>
  <c r="K528" i="2"/>
  <c r="K529" i="2" l="1"/>
  <c r="J506" i="2"/>
  <c r="L504" i="2"/>
  <c r="M505" i="2"/>
  <c r="J507" i="2" l="1"/>
  <c r="L505" i="2"/>
  <c r="M506" i="2"/>
  <c r="K530" i="2"/>
  <c r="K531" i="2" l="1"/>
  <c r="J508" i="2"/>
  <c r="L506" i="2"/>
  <c r="M507" i="2"/>
  <c r="J509" i="2" l="1"/>
  <c r="L507" i="2"/>
  <c r="M508" i="2"/>
  <c r="K532" i="2"/>
  <c r="K533" i="2" l="1"/>
  <c r="J510" i="2"/>
  <c r="L508" i="2"/>
  <c r="M509" i="2"/>
  <c r="J511" i="2" l="1"/>
  <c r="L509" i="2"/>
  <c r="M510" i="2"/>
  <c r="K534" i="2"/>
  <c r="K535" i="2" l="1"/>
  <c r="J512" i="2"/>
  <c r="L510" i="2"/>
  <c r="M511" i="2"/>
  <c r="J513" i="2" l="1"/>
  <c r="L511" i="2"/>
  <c r="M512" i="2"/>
  <c r="K536" i="2"/>
  <c r="K537" i="2" l="1"/>
  <c r="J514" i="2"/>
  <c r="L512" i="2"/>
  <c r="M513" i="2"/>
  <c r="K538" i="2" l="1"/>
  <c r="J515" i="2"/>
  <c r="L513" i="2"/>
  <c r="M514" i="2"/>
  <c r="J516" i="2" l="1"/>
  <c r="L514" i="2"/>
  <c r="M515" i="2"/>
  <c r="K539" i="2"/>
  <c r="K540" i="2" l="1"/>
  <c r="J517" i="2"/>
  <c r="L515" i="2"/>
  <c r="M516" i="2"/>
  <c r="K541" i="2" l="1"/>
  <c r="J518" i="2"/>
  <c r="L516" i="2"/>
  <c r="M517" i="2"/>
  <c r="K542" i="2" l="1"/>
  <c r="J519" i="2"/>
  <c r="L517" i="2"/>
  <c r="M518" i="2"/>
  <c r="J520" i="2" l="1"/>
  <c r="L518" i="2"/>
  <c r="M519" i="2"/>
  <c r="K543" i="2"/>
  <c r="J521" i="2" l="1"/>
  <c r="L519" i="2"/>
  <c r="M520" i="2"/>
  <c r="K544" i="2"/>
  <c r="K545" i="2" l="1"/>
  <c r="J522" i="2"/>
  <c r="L520" i="2"/>
  <c r="M521" i="2"/>
  <c r="J523" i="2" l="1"/>
  <c r="L521" i="2"/>
  <c r="M522" i="2"/>
  <c r="K546" i="2"/>
  <c r="K547" i="2" l="1"/>
  <c r="J524" i="2"/>
  <c r="L522" i="2"/>
  <c r="M523" i="2"/>
  <c r="J525" i="2" l="1"/>
  <c r="L523" i="2"/>
  <c r="M524" i="2"/>
  <c r="K548" i="2"/>
  <c r="K549" i="2" l="1"/>
  <c r="J526" i="2"/>
  <c r="L524" i="2"/>
  <c r="M525" i="2"/>
  <c r="K550" i="2" l="1"/>
  <c r="J527" i="2"/>
  <c r="L525" i="2"/>
  <c r="M526" i="2"/>
  <c r="K551" i="2" l="1"/>
  <c r="J528" i="2"/>
  <c r="L526" i="2"/>
  <c r="M527" i="2"/>
  <c r="J529" i="2" l="1"/>
  <c r="L527" i="2"/>
  <c r="M528" i="2"/>
  <c r="K552" i="2"/>
  <c r="K553" i="2" l="1"/>
  <c r="J530" i="2"/>
  <c r="L528" i="2"/>
  <c r="M529" i="2"/>
  <c r="K554" i="2" l="1"/>
  <c r="J531" i="2"/>
  <c r="L529" i="2"/>
  <c r="M530" i="2"/>
  <c r="J532" i="2" l="1"/>
  <c r="L530" i="2"/>
  <c r="M531" i="2"/>
  <c r="K555" i="2"/>
  <c r="K556" i="2" l="1"/>
  <c r="J533" i="2"/>
  <c r="L531" i="2"/>
  <c r="M532" i="2"/>
  <c r="J534" i="2" l="1"/>
  <c r="L532" i="2"/>
  <c r="M533" i="2"/>
  <c r="K557" i="2"/>
  <c r="K558" i="2" l="1"/>
  <c r="J535" i="2"/>
  <c r="L533" i="2"/>
  <c r="M534" i="2"/>
  <c r="J536" i="2" l="1"/>
  <c r="L534" i="2"/>
  <c r="M535" i="2"/>
  <c r="K559" i="2"/>
  <c r="K560" i="2" l="1"/>
  <c r="J537" i="2"/>
  <c r="L535" i="2"/>
  <c r="M536" i="2"/>
  <c r="J538" i="2" l="1"/>
  <c r="L536" i="2"/>
  <c r="M537" i="2"/>
  <c r="K561" i="2"/>
  <c r="K562" i="2" l="1"/>
  <c r="J539" i="2"/>
  <c r="L537" i="2"/>
  <c r="M538" i="2"/>
  <c r="K563" i="2" l="1"/>
  <c r="J540" i="2"/>
  <c r="L538" i="2"/>
  <c r="M539" i="2"/>
  <c r="J541" i="2" l="1"/>
  <c r="L539" i="2"/>
  <c r="M540" i="2"/>
  <c r="K564" i="2"/>
  <c r="K565" i="2" l="1"/>
  <c r="J542" i="2"/>
  <c r="L540" i="2"/>
  <c r="M541" i="2"/>
  <c r="K566" i="2" l="1"/>
  <c r="J543" i="2"/>
  <c r="L541" i="2"/>
  <c r="M542" i="2"/>
  <c r="J544" i="2" l="1"/>
  <c r="L542" i="2"/>
  <c r="M543" i="2"/>
  <c r="K567" i="2"/>
  <c r="K568" i="2" l="1"/>
  <c r="J545" i="2"/>
  <c r="L543" i="2"/>
  <c r="M544" i="2"/>
  <c r="J546" i="2" l="1"/>
  <c r="L544" i="2"/>
  <c r="M545" i="2"/>
  <c r="K569" i="2"/>
  <c r="K570" i="2" l="1"/>
  <c r="J547" i="2"/>
  <c r="L545" i="2"/>
  <c r="M546" i="2"/>
  <c r="K571" i="2" l="1"/>
  <c r="J548" i="2"/>
  <c r="L546" i="2"/>
  <c r="M547" i="2"/>
  <c r="J549" i="2" l="1"/>
  <c r="L547" i="2"/>
  <c r="M548" i="2"/>
  <c r="K572" i="2"/>
  <c r="K573" i="2" l="1"/>
  <c r="J550" i="2"/>
  <c r="L548" i="2"/>
  <c r="M549" i="2"/>
  <c r="J551" i="2" l="1"/>
  <c r="L549" i="2"/>
  <c r="M550" i="2"/>
  <c r="K574" i="2"/>
  <c r="K575" i="2" l="1"/>
  <c r="J552" i="2"/>
  <c r="L550" i="2"/>
  <c r="M551" i="2"/>
  <c r="J553" i="2" l="1"/>
  <c r="L551" i="2"/>
  <c r="M552" i="2"/>
  <c r="K576" i="2"/>
  <c r="K577" i="2" l="1"/>
  <c r="J554" i="2"/>
  <c r="L552" i="2"/>
  <c r="M553" i="2"/>
  <c r="K578" i="2" l="1"/>
  <c r="J555" i="2"/>
  <c r="L553" i="2"/>
  <c r="M554" i="2"/>
  <c r="K579" i="2" l="1"/>
  <c r="J556" i="2"/>
  <c r="L554" i="2"/>
  <c r="M555" i="2"/>
  <c r="K580" i="2" l="1"/>
  <c r="J557" i="2"/>
  <c r="L555" i="2"/>
  <c r="M556" i="2"/>
  <c r="K581" i="2" l="1"/>
  <c r="J558" i="2"/>
  <c r="L556" i="2"/>
  <c r="M557" i="2"/>
  <c r="K582" i="2" l="1"/>
  <c r="J559" i="2"/>
  <c r="L557" i="2"/>
  <c r="M558" i="2"/>
  <c r="J560" i="2" l="1"/>
  <c r="L558" i="2"/>
  <c r="M559" i="2"/>
  <c r="K583" i="2"/>
  <c r="K584" i="2" l="1"/>
  <c r="J561" i="2"/>
  <c r="L559" i="2"/>
  <c r="M560" i="2"/>
  <c r="K585" i="2" l="1"/>
  <c r="J562" i="2"/>
  <c r="L560" i="2"/>
  <c r="M561" i="2"/>
  <c r="K586" i="2" l="1"/>
  <c r="J563" i="2"/>
  <c r="L561" i="2"/>
  <c r="M562" i="2"/>
  <c r="K587" i="2" l="1"/>
  <c r="J564" i="2"/>
  <c r="L562" i="2"/>
  <c r="M563" i="2"/>
  <c r="K588" i="2" l="1"/>
  <c r="J565" i="2"/>
  <c r="L563" i="2"/>
  <c r="M564" i="2"/>
  <c r="J566" i="2" l="1"/>
  <c r="L564" i="2"/>
  <c r="M565" i="2"/>
  <c r="K589" i="2"/>
  <c r="K590" i="2" l="1"/>
  <c r="J567" i="2"/>
  <c r="L565" i="2"/>
  <c r="M566" i="2"/>
  <c r="J568" i="2" l="1"/>
  <c r="L566" i="2"/>
  <c r="M567" i="2"/>
  <c r="K591" i="2"/>
  <c r="K592" i="2" l="1"/>
  <c r="J569" i="2"/>
  <c r="L567" i="2"/>
  <c r="M568" i="2"/>
  <c r="J570" i="2" l="1"/>
  <c r="L568" i="2"/>
  <c r="M569" i="2"/>
  <c r="K593" i="2"/>
  <c r="K594" i="2" l="1"/>
  <c r="J571" i="2"/>
  <c r="L569" i="2"/>
  <c r="M570" i="2"/>
  <c r="J572" i="2" l="1"/>
  <c r="L570" i="2"/>
  <c r="M571" i="2"/>
  <c r="K595" i="2"/>
  <c r="K596" i="2" l="1"/>
  <c r="J573" i="2"/>
  <c r="L571" i="2"/>
  <c r="M572" i="2"/>
  <c r="J574" i="2" l="1"/>
  <c r="L572" i="2"/>
  <c r="M573" i="2"/>
  <c r="K597" i="2"/>
  <c r="K598" i="2" l="1"/>
  <c r="J575" i="2"/>
  <c r="L573" i="2"/>
  <c r="M574" i="2"/>
  <c r="J576" i="2" l="1"/>
  <c r="L574" i="2"/>
  <c r="M575" i="2"/>
  <c r="K599" i="2"/>
  <c r="K600" i="2" l="1"/>
  <c r="J577" i="2"/>
  <c r="L575" i="2"/>
  <c r="M576" i="2"/>
  <c r="K601" i="2" l="1"/>
  <c r="J578" i="2"/>
  <c r="L576" i="2"/>
  <c r="M577" i="2"/>
  <c r="K602" i="2" l="1"/>
  <c r="J579" i="2"/>
  <c r="L577" i="2"/>
  <c r="M578" i="2"/>
  <c r="J580" i="2" l="1"/>
  <c r="L578" i="2"/>
  <c r="M579" i="2"/>
  <c r="K603" i="2"/>
  <c r="K604" i="2" l="1"/>
  <c r="J581" i="2"/>
  <c r="L579" i="2"/>
  <c r="M580" i="2"/>
  <c r="K605" i="2" l="1"/>
  <c r="J582" i="2"/>
  <c r="L580" i="2"/>
  <c r="M581" i="2"/>
  <c r="J583" i="2" l="1"/>
  <c r="L581" i="2"/>
  <c r="M582" i="2"/>
  <c r="K606" i="2"/>
  <c r="K607" i="2" l="1"/>
  <c r="J584" i="2"/>
  <c r="L582" i="2"/>
  <c r="M583" i="2"/>
  <c r="J585" i="2" l="1"/>
  <c r="L583" i="2"/>
  <c r="M584" i="2"/>
  <c r="K608" i="2"/>
  <c r="K609" i="2" l="1"/>
  <c r="J586" i="2"/>
  <c r="L584" i="2"/>
  <c r="M585" i="2"/>
  <c r="K610" i="2" l="1"/>
  <c r="J587" i="2"/>
  <c r="L585" i="2"/>
  <c r="M586" i="2"/>
  <c r="J588" i="2" l="1"/>
  <c r="L586" i="2"/>
  <c r="M587" i="2"/>
  <c r="K611" i="2"/>
  <c r="K612" i="2" l="1"/>
  <c r="J589" i="2"/>
  <c r="L587" i="2"/>
  <c r="M588" i="2"/>
  <c r="J590" i="2" l="1"/>
  <c r="L588" i="2"/>
  <c r="M589" i="2"/>
  <c r="K613" i="2"/>
  <c r="K614" i="2" l="1"/>
  <c r="J591" i="2"/>
  <c r="L589" i="2"/>
  <c r="M590" i="2"/>
  <c r="J592" i="2" l="1"/>
  <c r="L590" i="2"/>
  <c r="M591" i="2"/>
  <c r="K615" i="2"/>
  <c r="K616" i="2" l="1"/>
  <c r="J593" i="2"/>
  <c r="L591" i="2"/>
  <c r="M592" i="2"/>
  <c r="K617" i="2" l="1"/>
  <c r="J594" i="2"/>
  <c r="L592" i="2"/>
  <c r="M593" i="2"/>
  <c r="J595" i="2" l="1"/>
  <c r="L593" i="2"/>
  <c r="M594" i="2"/>
  <c r="K618" i="2"/>
  <c r="K619" i="2" l="1"/>
  <c r="J596" i="2"/>
  <c r="L594" i="2"/>
  <c r="M595" i="2"/>
  <c r="J597" i="2" l="1"/>
  <c r="L595" i="2"/>
  <c r="M596" i="2"/>
  <c r="K620" i="2"/>
  <c r="K621" i="2" l="1"/>
  <c r="J598" i="2"/>
  <c r="L596" i="2"/>
  <c r="M597" i="2"/>
  <c r="J599" i="2" l="1"/>
  <c r="L597" i="2"/>
  <c r="M598" i="2"/>
  <c r="K622" i="2"/>
  <c r="K623" i="2" l="1"/>
  <c r="J600" i="2"/>
  <c r="L598" i="2"/>
  <c r="M599" i="2"/>
  <c r="K624" i="2" l="1"/>
  <c r="J601" i="2"/>
  <c r="L599" i="2"/>
  <c r="M600" i="2"/>
  <c r="J602" i="2" l="1"/>
  <c r="L600" i="2"/>
  <c r="M601" i="2"/>
  <c r="K625" i="2"/>
  <c r="K626" i="2" l="1"/>
  <c r="J603" i="2"/>
  <c r="L601" i="2"/>
  <c r="M602" i="2"/>
  <c r="J604" i="2" l="1"/>
  <c r="L602" i="2"/>
  <c r="M603" i="2"/>
  <c r="K627" i="2"/>
  <c r="K628" i="2" l="1"/>
  <c r="J605" i="2"/>
  <c r="L603" i="2"/>
  <c r="M604" i="2"/>
  <c r="J606" i="2" l="1"/>
  <c r="L604" i="2"/>
  <c r="M605" i="2"/>
  <c r="K629" i="2"/>
  <c r="K630" i="2" l="1"/>
  <c r="J607" i="2"/>
  <c r="L605" i="2"/>
  <c r="M606" i="2"/>
  <c r="J608" i="2" l="1"/>
  <c r="L606" i="2"/>
  <c r="M607" i="2"/>
  <c r="K631" i="2"/>
  <c r="K632" i="2" l="1"/>
  <c r="J609" i="2"/>
  <c r="L607" i="2"/>
  <c r="M608" i="2"/>
  <c r="J610" i="2" l="1"/>
  <c r="L608" i="2"/>
  <c r="M609" i="2"/>
  <c r="K633" i="2"/>
  <c r="K634" i="2" l="1"/>
  <c r="J611" i="2"/>
  <c r="L609" i="2"/>
  <c r="M610" i="2"/>
  <c r="J612" i="2" l="1"/>
  <c r="L610" i="2"/>
  <c r="M611" i="2"/>
  <c r="K635" i="2"/>
  <c r="K636" i="2" l="1"/>
  <c r="J613" i="2"/>
  <c r="L611" i="2"/>
  <c r="M612" i="2"/>
  <c r="K637" i="2" l="1"/>
  <c r="J614" i="2"/>
  <c r="L612" i="2"/>
  <c r="M613" i="2"/>
  <c r="J615" i="2" l="1"/>
  <c r="L613" i="2"/>
  <c r="M614" i="2"/>
  <c r="K638" i="2"/>
  <c r="K639" i="2" l="1"/>
  <c r="J616" i="2"/>
  <c r="L614" i="2"/>
  <c r="M615" i="2"/>
  <c r="K640" i="2" l="1"/>
  <c r="J617" i="2"/>
  <c r="L615" i="2"/>
  <c r="M616" i="2"/>
  <c r="J618" i="2" l="1"/>
  <c r="L616" i="2"/>
  <c r="M617" i="2"/>
  <c r="K641" i="2"/>
  <c r="K642" i="2" l="1"/>
  <c r="J619" i="2"/>
  <c r="L617" i="2"/>
  <c r="M618" i="2"/>
  <c r="J620" i="2" l="1"/>
  <c r="L618" i="2"/>
  <c r="M619" i="2"/>
  <c r="K643" i="2"/>
  <c r="K644" i="2" l="1"/>
  <c r="J621" i="2"/>
  <c r="L619" i="2"/>
  <c r="M620" i="2"/>
  <c r="J622" i="2" l="1"/>
  <c r="L620" i="2"/>
  <c r="M621" i="2"/>
  <c r="K645" i="2"/>
  <c r="K646" i="2" l="1"/>
  <c r="J623" i="2"/>
  <c r="L621" i="2"/>
  <c r="M622" i="2"/>
  <c r="J624" i="2" l="1"/>
  <c r="L622" i="2"/>
  <c r="M623" i="2"/>
  <c r="K647" i="2"/>
  <c r="K648" i="2" l="1"/>
  <c r="J625" i="2"/>
  <c r="L623" i="2"/>
  <c r="M624" i="2"/>
  <c r="J626" i="2" l="1"/>
  <c r="L624" i="2"/>
  <c r="M625" i="2"/>
  <c r="K649" i="2"/>
  <c r="K650" i="2" l="1"/>
  <c r="J627" i="2"/>
  <c r="L625" i="2"/>
  <c r="M626" i="2"/>
  <c r="J628" i="2" l="1"/>
  <c r="L626" i="2"/>
  <c r="M627" i="2"/>
  <c r="K651" i="2"/>
  <c r="K652" i="2" l="1"/>
  <c r="J629" i="2"/>
  <c r="L627" i="2"/>
  <c r="M628" i="2"/>
  <c r="J630" i="2" l="1"/>
  <c r="L628" i="2"/>
  <c r="M629" i="2"/>
  <c r="K653" i="2"/>
  <c r="K654" i="2" l="1"/>
  <c r="J631" i="2"/>
  <c r="L629" i="2"/>
  <c r="M630" i="2"/>
  <c r="J632" i="2" l="1"/>
  <c r="L630" i="2"/>
  <c r="M631" i="2"/>
  <c r="K655" i="2"/>
  <c r="K656" i="2" l="1"/>
  <c r="J633" i="2"/>
  <c r="L631" i="2"/>
  <c r="M632" i="2"/>
  <c r="J634" i="2" l="1"/>
  <c r="L632" i="2"/>
  <c r="M633" i="2"/>
  <c r="K657" i="2"/>
  <c r="K658" i="2" l="1"/>
  <c r="J635" i="2"/>
  <c r="L633" i="2"/>
  <c r="M634" i="2"/>
  <c r="J636" i="2" l="1"/>
  <c r="L634" i="2"/>
  <c r="M635" i="2"/>
  <c r="K659" i="2"/>
  <c r="K660" i="2" l="1"/>
  <c r="J637" i="2"/>
  <c r="L635" i="2"/>
  <c r="M636" i="2"/>
  <c r="J638" i="2" l="1"/>
  <c r="L636" i="2"/>
  <c r="M637" i="2"/>
  <c r="K661" i="2"/>
  <c r="K662" i="2" l="1"/>
  <c r="J639" i="2"/>
  <c r="L637" i="2"/>
  <c r="M638" i="2"/>
  <c r="K663" i="2" l="1"/>
  <c r="J640" i="2"/>
  <c r="L638" i="2"/>
  <c r="M639" i="2"/>
  <c r="K664" i="2" l="1"/>
  <c r="J641" i="2"/>
  <c r="L639" i="2"/>
  <c r="M640" i="2"/>
  <c r="J642" i="2" l="1"/>
  <c r="L640" i="2"/>
  <c r="M641" i="2"/>
  <c r="K665" i="2"/>
  <c r="K666" i="2" l="1"/>
  <c r="J643" i="2"/>
  <c r="L641" i="2"/>
  <c r="M642" i="2"/>
  <c r="J644" i="2" l="1"/>
  <c r="L642" i="2"/>
  <c r="M643" i="2"/>
  <c r="K667" i="2"/>
  <c r="K668" i="2" l="1"/>
  <c r="J645" i="2"/>
  <c r="L643" i="2"/>
  <c r="M644" i="2"/>
  <c r="K669" i="2" l="1"/>
  <c r="J646" i="2"/>
  <c r="L644" i="2"/>
  <c r="M645" i="2"/>
  <c r="J647" i="2" l="1"/>
  <c r="L645" i="2"/>
  <c r="M646" i="2"/>
  <c r="K670" i="2"/>
  <c r="K671" i="2" l="1"/>
  <c r="J648" i="2"/>
  <c r="L646" i="2"/>
  <c r="M647" i="2"/>
  <c r="K672" i="2" l="1"/>
  <c r="J649" i="2"/>
  <c r="L647" i="2"/>
  <c r="M648" i="2"/>
  <c r="J650" i="2" l="1"/>
  <c r="L648" i="2"/>
  <c r="M649" i="2"/>
  <c r="K673" i="2"/>
  <c r="K674" i="2" l="1"/>
  <c r="J651" i="2"/>
  <c r="L649" i="2"/>
  <c r="M650" i="2"/>
  <c r="J652" i="2" l="1"/>
  <c r="L650" i="2"/>
  <c r="M651" i="2"/>
  <c r="K675" i="2"/>
  <c r="K676" i="2" l="1"/>
  <c r="J653" i="2"/>
  <c r="L651" i="2"/>
  <c r="M652" i="2"/>
  <c r="J654" i="2" l="1"/>
  <c r="L652" i="2"/>
  <c r="M653" i="2"/>
  <c r="K677" i="2"/>
  <c r="K678" i="2" l="1"/>
  <c r="J655" i="2"/>
  <c r="L653" i="2"/>
  <c r="M654" i="2"/>
  <c r="J656" i="2" l="1"/>
  <c r="L654" i="2"/>
  <c r="M655" i="2"/>
  <c r="K679" i="2"/>
  <c r="K680" i="2" l="1"/>
  <c r="J657" i="2"/>
  <c r="L655" i="2"/>
  <c r="M656" i="2"/>
  <c r="J658" i="2" l="1"/>
  <c r="L656" i="2"/>
  <c r="M657" i="2"/>
  <c r="K681" i="2"/>
  <c r="K682" i="2" l="1"/>
  <c r="J659" i="2"/>
  <c r="L657" i="2"/>
  <c r="M658" i="2"/>
  <c r="K683" i="2" l="1"/>
  <c r="J660" i="2"/>
  <c r="L658" i="2"/>
  <c r="M659" i="2"/>
  <c r="K684" i="2" l="1"/>
  <c r="J661" i="2"/>
  <c r="L659" i="2"/>
  <c r="M660" i="2"/>
  <c r="J662" i="2" l="1"/>
  <c r="L660" i="2"/>
  <c r="M661" i="2"/>
  <c r="K685" i="2"/>
  <c r="K686" i="2" l="1"/>
  <c r="J663" i="2"/>
  <c r="L661" i="2"/>
  <c r="M662" i="2"/>
  <c r="J664" i="2" l="1"/>
  <c r="L662" i="2"/>
  <c r="M663" i="2"/>
  <c r="K687" i="2"/>
  <c r="K688" i="2" l="1"/>
  <c r="J665" i="2"/>
  <c r="L663" i="2"/>
  <c r="M664" i="2"/>
  <c r="J666" i="2" l="1"/>
  <c r="L664" i="2"/>
  <c r="M665" i="2"/>
  <c r="K689" i="2"/>
  <c r="K690" i="2" l="1"/>
  <c r="J667" i="2"/>
  <c r="L665" i="2"/>
  <c r="M666" i="2"/>
  <c r="J668" i="2" l="1"/>
  <c r="L666" i="2"/>
  <c r="M667" i="2"/>
  <c r="K691" i="2"/>
  <c r="K692" i="2" l="1"/>
  <c r="J669" i="2"/>
  <c r="L667" i="2"/>
  <c r="M668" i="2"/>
  <c r="J670" i="2" l="1"/>
  <c r="L668" i="2"/>
  <c r="M669" i="2"/>
  <c r="K693" i="2"/>
  <c r="K694" i="2" l="1"/>
  <c r="J671" i="2"/>
  <c r="L669" i="2"/>
  <c r="M670" i="2"/>
  <c r="J672" i="2" l="1"/>
  <c r="L670" i="2"/>
  <c r="M671" i="2"/>
  <c r="K695" i="2"/>
  <c r="K696" i="2" l="1"/>
  <c r="J673" i="2"/>
  <c r="L671" i="2"/>
  <c r="M672" i="2"/>
  <c r="J674" i="2" l="1"/>
  <c r="L672" i="2"/>
  <c r="M673" i="2"/>
  <c r="K697" i="2"/>
  <c r="K698" i="2" l="1"/>
  <c r="J675" i="2"/>
  <c r="L673" i="2"/>
  <c r="M674" i="2"/>
  <c r="J676" i="2" l="1"/>
  <c r="L674" i="2"/>
  <c r="M675" i="2"/>
  <c r="K699" i="2"/>
  <c r="K700" i="2" l="1"/>
  <c r="J677" i="2"/>
  <c r="L675" i="2"/>
  <c r="M676" i="2"/>
  <c r="J678" i="2" l="1"/>
  <c r="L676" i="2"/>
  <c r="M677" i="2"/>
  <c r="K701" i="2"/>
  <c r="K702" i="2" l="1"/>
  <c r="J679" i="2"/>
  <c r="L677" i="2"/>
  <c r="M678" i="2"/>
  <c r="J680" i="2" l="1"/>
  <c r="L678" i="2"/>
  <c r="M679" i="2"/>
  <c r="K703" i="2"/>
  <c r="K704" i="2" l="1"/>
  <c r="J681" i="2"/>
  <c r="L679" i="2"/>
  <c r="M680" i="2"/>
  <c r="K705" i="2" l="1"/>
  <c r="J682" i="2"/>
  <c r="L680" i="2"/>
  <c r="M681" i="2"/>
  <c r="J683" i="2" l="1"/>
  <c r="L681" i="2"/>
  <c r="M682" i="2"/>
  <c r="K706" i="2"/>
  <c r="K707" i="2" l="1"/>
  <c r="J684" i="2"/>
  <c r="L682" i="2"/>
  <c r="M683" i="2"/>
  <c r="J685" i="2" l="1"/>
  <c r="L683" i="2"/>
  <c r="M684" i="2"/>
  <c r="K708" i="2"/>
  <c r="K709" i="2" l="1"/>
  <c r="J686" i="2"/>
  <c r="L684" i="2"/>
  <c r="M685" i="2"/>
  <c r="K710" i="2" l="1"/>
  <c r="J687" i="2"/>
  <c r="L685" i="2"/>
  <c r="M686" i="2"/>
  <c r="J688" i="2" l="1"/>
  <c r="L686" i="2"/>
  <c r="M687" i="2"/>
  <c r="K711" i="2"/>
  <c r="K712" i="2" l="1"/>
  <c r="J689" i="2"/>
  <c r="L687" i="2"/>
  <c r="M688" i="2"/>
  <c r="K713" i="2" l="1"/>
  <c r="J690" i="2"/>
  <c r="L688" i="2"/>
  <c r="M689" i="2"/>
  <c r="J691" i="2" l="1"/>
  <c r="L689" i="2"/>
  <c r="M690" i="2"/>
  <c r="K714" i="2"/>
  <c r="K715" i="2" l="1"/>
  <c r="J692" i="2"/>
  <c r="L690" i="2"/>
  <c r="M691" i="2"/>
  <c r="K716" i="2" l="1"/>
  <c r="J693" i="2"/>
  <c r="L691" i="2"/>
  <c r="M692" i="2"/>
  <c r="J694" i="2" l="1"/>
  <c r="L692" i="2"/>
  <c r="M693" i="2"/>
  <c r="K717" i="2"/>
  <c r="K718" i="2" l="1"/>
  <c r="J695" i="2"/>
  <c r="L693" i="2"/>
  <c r="M694" i="2"/>
  <c r="J696" i="2" l="1"/>
  <c r="L694" i="2"/>
  <c r="M695" i="2"/>
  <c r="K719" i="2"/>
  <c r="K720" i="2" l="1"/>
  <c r="J697" i="2"/>
  <c r="L695" i="2"/>
  <c r="M696" i="2"/>
  <c r="J698" i="2" l="1"/>
  <c r="L696" i="2"/>
  <c r="M697" i="2"/>
  <c r="K721" i="2"/>
  <c r="K722" i="2" l="1"/>
  <c r="J699" i="2"/>
  <c r="L697" i="2"/>
  <c r="M698" i="2"/>
  <c r="J700" i="2" l="1"/>
  <c r="L698" i="2"/>
  <c r="M699" i="2"/>
  <c r="K723" i="2"/>
  <c r="K724" i="2" l="1"/>
  <c r="J701" i="2"/>
  <c r="L699" i="2"/>
  <c r="M700" i="2"/>
  <c r="J702" i="2" l="1"/>
  <c r="L700" i="2"/>
  <c r="M701" i="2"/>
  <c r="K725" i="2"/>
  <c r="K726" i="2" l="1"/>
  <c r="J703" i="2"/>
  <c r="L701" i="2"/>
  <c r="M702" i="2"/>
  <c r="J704" i="2" l="1"/>
  <c r="L702" i="2"/>
  <c r="M703" i="2"/>
  <c r="K727" i="2"/>
  <c r="K728" i="2" l="1"/>
  <c r="J705" i="2"/>
  <c r="L703" i="2"/>
  <c r="M704" i="2"/>
  <c r="J706" i="2" l="1"/>
  <c r="L704" i="2"/>
  <c r="M705" i="2"/>
  <c r="K729" i="2"/>
  <c r="K730" i="2" l="1"/>
  <c r="J707" i="2"/>
  <c r="L705" i="2"/>
  <c r="M706" i="2"/>
  <c r="J708" i="2" l="1"/>
  <c r="L706" i="2"/>
  <c r="M707" i="2"/>
  <c r="K731" i="2"/>
  <c r="K732" i="2" l="1"/>
  <c r="J709" i="2"/>
  <c r="L707" i="2"/>
  <c r="M708" i="2"/>
  <c r="J710" i="2" l="1"/>
  <c r="L708" i="2"/>
  <c r="M709" i="2"/>
  <c r="K733" i="2"/>
  <c r="K734" i="2" l="1"/>
  <c r="J711" i="2"/>
  <c r="L709" i="2"/>
  <c r="M710" i="2"/>
  <c r="J712" i="2" l="1"/>
  <c r="L710" i="2"/>
  <c r="M711" i="2"/>
  <c r="K735" i="2"/>
  <c r="K736" i="2" l="1"/>
  <c r="J713" i="2"/>
  <c r="L711" i="2"/>
  <c r="M712" i="2"/>
  <c r="K737" i="2" l="1"/>
  <c r="J714" i="2"/>
  <c r="L712" i="2"/>
  <c r="M713" i="2"/>
  <c r="J715" i="2" l="1"/>
  <c r="L713" i="2"/>
  <c r="M714" i="2"/>
  <c r="K738" i="2"/>
  <c r="K739" i="2" l="1"/>
  <c r="J716" i="2"/>
  <c r="L714" i="2"/>
  <c r="M715" i="2"/>
  <c r="K740" i="2" l="1"/>
  <c r="J717" i="2"/>
  <c r="L715" i="2"/>
  <c r="M716" i="2"/>
  <c r="J718" i="2" l="1"/>
  <c r="L716" i="2"/>
  <c r="M717" i="2"/>
  <c r="K741" i="2"/>
  <c r="K742" i="2" l="1"/>
  <c r="J719" i="2"/>
  <c r="L717" i="2"/>
  <c r="M718" i="2"/>
  <c r="J720" i="2" l="1"/>
  <c r="L718" i="2"/>
  <c r="M719" i="2"/>
  <c r="K743" i="2"/>
  <c r="K744" i="2" l="1"/>
  <c r="J721" i="2"/>
  <c r="L719" i="2"/>
  <c r="M720" i="2"/>
  <c r="J722" i="2" l="1"/>
  <c r="L720" i="2"/>
  <c r="M721" i="2"/>
  <c r="K745" i="2"/>
  <c r="K746" i="2" l="1"/>
  <c r="J723" i="2"/>
  <c r="L721" i="2"/>
  <c r="M722" i="2"/>
  <c r="J724" i="2" l="1"/>
  <c r="L722" i="2"/>
  <c r="M723" i="2"/>
  <c r="K747" i="2"/>
  <c r="K748" i="2" l="1"/>
  <c r="J725" i="2"/>
  <c r="L723" i="2"/>
  <c r="M724" i="2"/>
  <c r="J726" i="2" l="1"/>
  <c r="L724" i="2"/>
  <c r="M725" i="2"/>
  <c r="K749" i="2"/>
  <c r="K750" i="2" l="1"/>
  <c r="J727" i="2"/>
  <c r="L725" i="2"/>
  <c r="M726" i="2"/>
  <c r="J728" i="2" l="1"/>
  <c r="L726" i="2"/>
  <c r="M727" i="2"/>
  <c r="K751" i="2"/>
  <c r="K752" i="2" l="1"/>
  <c r="J729" i="2"/>
  <c r="L727" i="2"/>
  <c r="M728" i="2"/>
  <c r="J730" i="2" l="1"/>
  <c r="L728" i="2"/>
  <c r="M729" i="2"/>
  <c r="K753" i="2"/>
  <c r="K754" i="2" l="1"/>
  <c r="J731" i="2"/>
  <c r="L729" i="2"/>
  <c r="M730" i="2"/>
  <c r="K755" i="2" l="1"/>
  <c r="J732" i="2"/>
  <c r="L730" i="2"/>
  <c r="M731" i="2"/>
  <c r="K756" i="2" l="1"/>
  <c r="J733" i="2"/>
  <c r="L731" i="2"/>
  <c r="M732" i="2"/>
  <c r="J734" i="2" l="1"/>
  <c r="L732" i="2"/>
  <c r="M733" i="2"/>
  <c r="K757" i="2"/>
  <c r="K758" i="2" l="1"/>
  <c r="J735" i="2"/>
  <c r="L733" i="2"/>
  <c r="M734" i="2"/>
  <c r="J736" i="2" l="1"/>
  <c r="L734" i="2"/>
  <c r="M735" i="2"/>
  <c r="K759" i="2"/>
  <c r="K760" i="2" l="1"/>
  <c r="J737" i="2"/>
  <c r="L735" i="2"/>
  <c r="M736" i="2"/>
  <c r="J738" i="2" l="1"/>
  <c r="L736" i="2"/>
  <c r="M737" i="2"/>
  <c r="K761" i="2"/>
  <c r="K762" i="2" l="1"/>
  <c r="J739" i="2"/>
  <c r="L737" i="2"/>
  <c r="M738" i="2"/>
  <c r="K763" i="2" l="1"/>
  <c r="J740" i="2"/>
  <c r="L738" i="2"/>
  <c r="M739" i="2"/>
  <c r="J741" i="2" l="1"/>
  <c r="L739" i="2"/>
  <c r="M740" i="2"/>
  <c r="K764" i="2"/>
  <c r="K765" i="2" l="1"/>
  <c r="J742" i="2"/>
  <c r="L740" i="2"/>
  <c r="M741" i="2"/>
  <c r="K766" i="2" l="1"/>
  <c r="J743" i="2"/>
  <c r="L741" i="2"/>
  <c r="M742" i="2"/>
  <c r="J744" i="2" l="1"/>
  <c r="L742" i="2"/>
  <c r="M743" i="2"/>
  <c r="K767" i="2"/>
  <c r="K768" i="2" l="1"/>
  <c r="J745" i="2"/>
  <c r="L743" i="2"/>
  <c r="M744" i="2"/>
  <c r="J746" i="2" l="1"/>
  <c r="L744" i="2"/>
  <c r="M745" i="2"/>
  <c r="K769" i="2"/>
  <c r="K770" i="2" l="1"/>
  <c r="J747" i="2"/>
  <c r="L745" i="2"/>
  <c r="M746" i="2"/>
  <c r="J748" i="2" l="1"/>
  <c r="L746" i="2"/>
  <c r="M747" i="2"/>
  <c r="K771" i="2"/>
  <c r="K772" i="2" l="1"/>
  <c r="J749" i="2"/>
  <c r="L747" i="2"/>
  <c r="M748" i="2"/>
  <c r="J750" i="2" l="1"/>
  <c r="L748" i="2"/>
  <c r="M749" i="2"/>
  <c r="K773" i="2"/>
  <c r="K774" i="2" l="1"/>
  <c r="J751" i="2"/>
  <c r="L749" i="2"/>
  <c r="M750" i="2"/>
  <c r="J752" i="2" l="1"/>
  <c r="L750" i="2"/>
  <c r="M751" i="2"/>
  <c r="K775" i="2"/>
  <c r="K776" i="2" l="1"/>
  <c r="J753" i="2"/>
  <c r="L751" i="2"/>
  <c r="M752" i="2"/>
  <c r="J754" i="2" l="1"/>
  <c r="L752" i="2"/>
  <c r="M753" i="2"/>
  <c r="K777" i="2"/>
  <c r="K778" i="2" l="1"/>
  <c r="J755" i="2"/>
  <c r="L753" i="2"/>
  <c r="M754" i="2"/>
  <c r="J756" i="2" l="1"/>
  <c r="L754" i="2"/>
  <c r="M755" i="2"/>
  <c r="K779" i="2"/>
  <c r="K780" i="2" l="1"/>
  <c r="J757" i="2"/>
  <c r="L755" i="2"/>
  <c r="M756" i="2"/>
  <c r="J758" i="2" l="1"/>
  <c r="L756" i="2"/>
  <c r="M757" i="2"/>
  <c r="K781" i="2"/>
  <c r="K782" i="2" l="1"/>
  <c r="J759" i="2"/>
  <c r="L757" i="2"/>
  <c r="M758" i="2"/>
  <c r="J760" i="2" l="1"/>
  <c r="L758" i="2"/>
  <c r="M759" i="2"/>
  <c r="K783" i="2"/>
  <c r="K784" i="2" l="1"/>
  <c r="J761" i="2"/>
  <c r="L759" i="2"/>
  <c r="M760" i="2"/>
  <c r="J762" i="2" l="1"/>
  <c r="L760" i="2"/>
  <c r="M761" i="2"/>
  <c r="K785" i="2"/>
  <c r="K786" i="2" l="1"/>
  <c r="J763" i="2"/>
  <c r="L761" i="2"/>
  <c r="M762" i="2"/>
  <c r="K787" i="2" l="1"/>
  <c r="J764" i="2"/>
  <c r="L762" i="2"/>
  <c r="M763" i="2"/>
  <c r="K788" i="2" l="1"/>
  <c r="J765" i="2"/>
  <c r="L763" i="2"/>
  <c r="M764" i="2"/>
  <c r="J766" i="2" l="1"/>
  <c r="L764" i="2"/>
  <c r="M765" i="2"/>
  <c r="K789" i="2"/>
  <c r="K790" i="2" l="1"/>
  <c r="J767" i="2"/>
  <c r="L765" i="2"/>
  <c r="M766" i="2"/>
  <c r="J768" i="2" l="1"/>
  <c r="L766" i="2"/>
  <c r="M767" i="2"/>
  <c r="K791" i="2"/>
  <c r="K792" i="2" l="1"/>
  <c r="J769" i="2"/>
  <c r="L767" i="2"/>
  <c r="M768" i="2"/>
  <c r="J770" i="2" l="1"/>
  <c r="L768" i="2"/>
  <c r="M769" i="2"/>
  <c r="K793" i="2"/>
  <c r="K794" i="2" l="1"/>
  <c r="J771" i="2"/>
  <c r="L769" i="2"/>
  <c r="M770" i="2"/>
  <c r="J772" i="2" l="1"/>
  <c r="L770" i="2"/>
  <c r="M771" i="2"/>
  <c r="K795" i="2"/>
  <c r="K796" i="2" l="1"/>
  <c r="J773" i="2"/>
  <c r="L771" i="2"/>
  <c r="M772" i="2"/>
  <c r="K797" i="2" l="1"/>
  <c r="J774" i="2"/>
  <c r="L772" i="2"/>
  <c r="M773" i="2"/>
  <c r="J775" i="2" l="1"/>
  <c r="L773" i="2"/>
  <c r="M774" i="2"/>
  <c r="K798" i="2"/>
  <c r="K799" i="2" l="1"/>
  <c r="J776" i="2"/>
  <c r="L774" i="2"/>
  <c r="M775" i="2"/>
  <c r="K800" i="2" l="1"/>
  <c r="J777" i="2"/>
  <c r="L775" i="2"/>
  <c r="M776" i="2"/>
  <c r="K801" i="2" l="1"/>
  <c r="J778" i="2"/>
  <c r="L776" i="2"/>
  <c r="M777" i="2"/>
  <c r="J779" i="2" l="1"/>
  <c r="L777" i="2"/>
  <c r="M778" i="2"/>
  <c r="K802" i="2"/>
  <c r="K803" i="2" l="1"/>
  <c r="J780" i="2"/>
  <c r="L778" i="2"/>
  <c r="M779" i="2"/>
  <c r="J781" i="2" l="1"/>
  <c r="L779" i="2"/>
  <c r="M780" i="2"/>
  <c r="K804" i="2"/>
  <c r="K805" i="2" l="1"/>
  <c r="J782" i="2"/>
  <c r="L780" i="2"/>
  <c r="M781" i="2"/>
  <c r="J783" i="2" l="1"/>
  <c r="L781" i="2"/>
  <c r="M782" i="2"/>
  <c r="K806" i="2"/>
  <c r="K807" i="2" l="1"/>
  <c r="J784" i="2"/>
  <c r="L782" i="2"/>
  <c r="M783" i="2"/>
  <c r="J785" i="2" l="1"/>
  <c r="L783" i="2"/>
  <c r="M784" i="2"/>
  <c r="K808" i="2"/>
  <c r="K809" i="2" l="1"/>
  <c r="J786" i="2"/>
  <c r="L784" i="2"/>
  <c r="M785" i="2"/>
  <c r="J787" i="2" l="1"/>
  <c r="L785" i="2"/>
  <c r="M786" i="2"/>
  <c r="K810" i="2"/>
  <c r="K811" i="2" l="1"/>
  <c r="J788" i="2"/>
  <c r="L786" i="2"/>
  <c r="M787" i="2"/>
  <c r="K812" i="2" l="1"/>
  <c r="J789" i="2"/>
  <c r="L787" i="2"/>
  <c r="M788" i="2"/>
  <c r="J790" i="2" l="1"/>
  <c r="L788" i="2"/>
  <c r="M789" i="2"/>
  <c r="K813" i="2"/>
  <c r="K814" i="2" l="1"/>
  <c r="J791" i="2"/>
  <c r="L789" i="2"/>
  <c r="M790" i="2"/>
  <c r="J792" i="2" l="1"/>
  <c r="L790" i="2"/>
  <c r="M791" i="2"/>
  <c r="K815" i="2"/>
  <c r="K816" i="2" l="1"/>
  <c r="J793" i="2"/>
  <c r="L791" i="2"/>
  <c r="M792" i="2"/>
  <c r="K817" i="2" l="1"/>
  <c r="J794" i="2"/>
  <c r="L792" i="2"/>
  <c r="M793" i="2"/>
  <c r="J795" i="2" l="1"/>
  <c r="L793" i="2"/>
  <c r="M794" i="2"/>
  <c r="K818" i="2"/>
  <c r="K819" i="2" l="1"/>
  <c r="J796" i="2"/>
  <c r="L794" i="2"/>
  <c r="M795" i="2"/>
  <c r="J797" i="2" l="1"/>
  <c r="L795" i="2"/>
  <c r="M796" i="2"/>
  <c r="K820" i="2"/>
  <c r="K821" i="2" l="1"/>
  <c r="J798" i="2"/>
  <c r="L796" i="2"/>
  <c r="M797" i="2"/>
  <c r="J799" i="2" l="1"/>
  <c r="L797" i="2"/>
  <c r="M798" i="2"/>
  <c r="K822" i="2"/>
  <c r="K823" i="2" l="1"/>
  <c r="J800" i="2"/>
  <c r="L798" i="2"/>
  <c r="M799" i="2"/>
  <c r="K824" i="2" l="1"/>
  <c r="J801" i="2"/>
  <c r="L799" i="2"/>
  <c r="M800" i="2"/>
  <c r="J802" i="2" l="1"/>
  <c r="L800" i="2"/>
  <c r="M801" i="2"/>
  <c r="K825" i="2"/>
  <c r="K826" i="2" l="1"/>
  <c r="J803" i="2"/>
  <c r="L801" i="2"/>
  <c r="M802" i="2"/>
  <c r="K827" i="2" l="1"/>
  <c r="J804" i="2"/>
  <c r="L802" i="2"/>
  <c r="M803" i="2"/>
  <c r="K828" i="2" l="1"/>
  <c r="J805" i="2"/>
  <c r="L803" i="2"/>
  <c r="M804" i="2"/>
  <c r="J806" i="2" l="1"/>
  <c r="L804" i="2"/>
  <c r="M805" i="2"/>
  <c r="K829" i="2"/>
  <c r="K830" i="2" l="1"/>
  <c r="J807" i="2"/>
  <c r="L805" i="2"/>
  <c r="M806" i="2"/>
  <c r="J808" i="2" l="1"/>
  <c r="L806" i="2"/>
  <c r="M807" i="2"/>
  <c r="K831" i="2"/>
  <c r="K832" i="2" l="1"/>
  <c r="J809" i="2"/>
  <c r="L807" i="2"/>
  <c r="M808" i="2"/>
  <c r="J810" i="2" l="1"/>
  <c r="L808" i="2"/>
  <c r="M809" i="2"/>
  <c r="K833" i="2"/>
  <c r="K834" i="2" l="1"/>
  <c r="J811" i="2"/>
  <c r="L809" i="2"/>
  <c r="M810" i="2"/>
  <c r="J812" i="2" l="1"/>
  <c r="L810" i="2"/>
  <c r="M811" i="2"/>
  <c r="K835" i="2"/>
  <c r="K836" i="2" l="1"/>
  <c r="J813" i="2"/>
  <c r="L811" i="2"/>
  <c r="M812" i="2"/>
  <c r="J814" i="2" l="1"/>
  <c r="L812" i="2"/>
  <c r="M813" i="2"/>
  <c r="K837" i="2"/>
  <c r="K838" i="2" l="1"/>
  <c r="J815" i="2"/>
  <c r="L813" i="2"/>
  <c r="M814" i="2"/>
  <c r="J816" i="2" l="1"/>
  <c r="L814" i="2"/>
  <c r="M815" i="2"/>
  <c r="K839" i="2"/>
  <c r="K840" i="2" l="1"/>
  <c r="J817" i="2"/>
  <c r="L815" i="2"/>
  <c r="M816" i="2"/>
  <c r="J818" i="2" l="1"/>
  <c r="L816" i="2"/>
  <c r="M817" i="2"/>
  <c r="K841" i="2"/>
  <c r="K842" i="2" l="1"/>
  <c r="J819" i="2"/>
  <c r="L817" i="2"/>
  <c r="M818" i="2"/>
  <c r="J820" i="2" l="1"/>
  <c r="L818" i="2"/>
  <c r="M819" i="2"/>
  <c r="K843" i="2"/>
  <c r="K844" i="2" l="1"/>
  <c r="J821" i="2"/>
  <c r="L819" i="2"/>
  <c r="M820" i="2"/>
  <c r="K845" i="2" l="1"/>
  <c r="J822" i="2"/>
  <c r="L820" i="2"/>
  <c r="M821" i="2"/>
  <c r="J823" i="2" l="1"/>
  <c r="L821" i="2"/>
  <c r="M822" i="2"/>
  <c r="K846" i="2"/>
  <c r="K847" i="2" l="1"/>
  <c r="J824" i="2"/>
  <c r="L822" i="2"/>
  <c r="M823" i="2"/>
  <c r="J825" i="2" l="1"/>
  <c r="L823" i="2"/>
  <c r="M824" i="2"/>
  <c r="K848" i="2"/>
  <c r="K849" i="2" l="1"/>
  <c r="J826" i="2"/>
  <c r="L824" i="2"/>
  <c r="M825" i="2"/>
  <c r="J827" i="2" l="1"/>
  <c r="L825" i="2"/>
  <c r="M826" i="2"/>
  <c r="K850" i="2"/>
  <c r="K851" i="2" l="1"/>
  <c r="J828" i="2"/>
  <c r="L826" i="2"/>
  <c r="M827" i="2"/>
  <c r="J829" i="2" l="1"/>
  <c r="L827" i="2"/>
  <c r="M828" i="2"/>
  <c r="K852" i="2"/>
  <c r="K853" i="2" l="1"/>
  <c r="J830" i="2"/>
  <c r="L828" i="2"/>
  <c r="M829" i="2"/>
  <c r="K854" i="2" l="1"/>
  <c r="J831" i="2"/>
  <c r="L829" i="2"/>
  <c r="M830" i="2"/>
  <c r="J832" i="2" l="1"/>
  <c r="L830" i="2"/>
  <c r="M831" i="2"/>
  <c r="K855" i="2"/>
  <c r="K856" i="2" l="1"/>
  <c r="J833" i="2"/>
  <c r="L831" i="2"/>
  <c r="M832" i="2"/>
  <c r="K857" i="2" l="1"/>
  <c r="J834" i="2"/>
  <c r="L832" i="2"/>
  <c r="M833" i="2"/>
  <c r="K858" i="2" l="1"/>
  <c r="J835" i="2"/>
  <c r="L833" i="2"/>
  <c r="M834" i="2"/>
  <c r="J836" i="2" l="1"/>
  <c r="L834" i="2"/>
  <c r="M835" i="2"/>
  <c r="K859" i="2"/>
  <c r="K860" i="2" l="1"/>
  <c r="J837" i="2"/>
  <c r="L835" i="2"/>
  <c r="M836" i="2"/>
  <c r="K861" i="2" l="1"/>
  <c r="J838" i="2"/>
  <c r="L836" i="2"/>
  <c r="M837" i="2"/>
  <c r="J839" i="2" l="1"/>
  <c r="L837" i="2"/>
  <c r="M838" i="2"/>
  <c r="K862" i="2"/>
  <c r="K863" i="2" l="1"/>
  <c r="J840" i="2"/>
  <c r="L838" i="2"/>
  <c r="M839" i="2"/>
  <c r="J841" i="2" l="1"/>
  <c r="L839" i="2"/>
  <c r="M840" i="2"/>
  <c r="K864" i="2"/>
  <c r="K865" i="2" l="1"/>
  <c r="J842" i="2"/>
  <c r="L840" i="2"/>
  <c r="M841" i="2"/>
  <c r="J843" i="2" l="1"/>
  <c r="L841" i="2"/>
  <c r="M842" i="2"/>
  <c r="K866" i="2"/>
  <c r="K867" i="2" l="1"/>
  <c r="J844" i="2"/>
  <c r="L842" i="2"/>
  <c r="M843" i="2"/>
  <c r="J845" i="2" l="1"/>
  <c r="L843" i="2"/>
  <c r="M844" i="2"/>
  <c r="K868" i="2"/>
  <c r="K869" i="2" l="1"/>
  <c r="J846" i="2"/>
  <c r="L844" i="2"/>
  <c r="M845" i="2"/>
  <c r="K870" i="2" l="1"/>
  <c r="J847" i="2"/>
  <c r="L845" i="2"/>
  <c r="M846" i="2"/>
  <c r="J848" i="2" l="1"/>
  <c r="L846" i="2"/>
  <c r="M847" i="2"/>
  <c r="K871" i="2"/>
  <c r="K872" i="2" l="1"/>
  <c r="J849" i="2"/>
  <c r="L847" i="2"/>
  <c r="M848" i="2"/>
  <c r="J850" i="2" l="1"/>
  <c r="L848" i="2"/>
  <c r="M849" i="2"/>
  <c r="K873" i="2"/>
  <c r="K874" i="2" l="1"/>
  <c r="J851" i="2"/>
  <c r="L849" i="2"/>
  <c r="M850" i="2"/>
  <c r="J852" i="2" l="1"/>
  <c r="L850" i="2"/>
  <c r="M851" i="2"/>
  <c r="K875" i="2"/>
  <c r="K876" i="2" l="1"/>
  <c r="J853" i="2"/>
  <c r="L851" i="2"/>
  <c r="M852" i="2"/>
  <c r="K877" i="2" l="1"/>
  <c r="J854" i="2"/>
  <c r="L852" i="2"/>
  <c r="M853" i="2"/>
  <c r="K878" i="2" l="1"/>
  <c r="J855" i="2"/>
  <c r="L853" i="2"/>
  <c r="M854" i="2"/>
  <c r="J856" i="2" l="1"/>
  <c r="L854" i="2"/>
  <c r="M855" i="2"/>
  <c r="K879" i="2"/>
  <c r="K880" i="2" l="1"/>
  <c r="J857" i="2"/>
  <c r="L855" i="2"/>
  <c r="M856" i="2"/>
  <c r="K881" i="2" l="1"/>
  <c r="J858" i="2"/>
  <c r="L856" i="2"/>
  <c r="M857" i="2"/>
  <c r="K882" i="2" l="1"/>
  <c r="J859" i="2"/>
  <c r="L857" i="2"/>
  <c r="M858" i="2"/>
  <c r="K883" i="2" l="1"/>
  <c r="J860" i="2"/>
  <c r="L858" i="2"/>
  <c r="M859" i="2"/>
  <c r="J861" i="2" l="1"/>
  <c r="L859" i="2"/>
  <c r="M860" i="2"/>
  <c r="K884" i="2"/>
  <c r="K885" i="2" l="1"/>
  <c r="J862" i="2"/>
  <c r="L860" i="2"/>
  <c r="M861" i="2"/>
  <c r="K886" i="2" l="1"/>
  <c r="J863" i="2"/>
  <c r="L861" i="2"/>
  <c r="M862" i="2"/>
  <c r="J864" i="2" l="1"/>
  <c r="L862" i="2"/>
  <c r="M863" i="2"/>
  <c r="K887" i="2"/>
  <c r="K888" i="2" l="1"/>
  <c r="J865" i="2"/>
  <c r="L863" i="2"/>
  <c r="M864" i="2"/>
  <c r="J866" i="2" l="1"/>
  <c r="L864" i="2"/>
  <c r="M865" i="2"/>
  <c r="K889" i="2"/>
  <c r="K890" i="2" l="1"/>
  <c r="J867" i="2"/>
  <c r="L865" i="2"/>
  <c r="M866" i="2"/>
  <c r="J868" i="2" l="1"/>
  <c r="L866" i="2"/>
  <c r="M867" i="2"/>
  <c r="K891" i="2"/>
  <c r="K892" i="2" l="1"/>
  <c r="J869" i="2"/>
  <c r="L867" i="2"/>
  <c r="M868" i="2"/>
  <c r="K893" i="2" l="1"/>
  <c r="J870" i="2"/>
  <c r="L868" i="2"/>
  <c r="M869" i="2"/>
  <c r="J871" i="2" l="1"/>
  <c r="L869" i="2"/>
  <c r="M870" i="2"/>
  <c r="K894" i="2"/>
  <c r="K895" i="2" l="1"/>
  <c r="J872" i="2"/>
  <c r="L870" i="2"/>
  <c r="M871" i="2"/>
  <c r="K896" i="2" l="1"/>
  <c r="J873" i="2"/>
  <c r="L871" i="2"/>
  <c r="M872" i="2"/>
  <c r="K897" i="2" l="1"/>
  <c r="J874" i="2"/>
  <c r="L872" i="2"/>
  <c r="M873" i="2"/>
  <c r="K898" i="2" l="1"/>
  <c r="J875" i="2"/>
  <c r="L873" i="2"/>
  <c r="M874" i="2"/>
  <c r="J876" i="2" l="1"/>
  <c r="L874" i="2"/>
  <c r="M875" i="2"/>
  <c r="K899" i="2"/>
  <c r="K900" i="2" l="1"/>
  <c r="J877" i="2"/>
  <c r="L875" i="2"/>
  <c r="M876" i="2"/>
  <c r="K901" i="2" l="1"/>
  <c r="J878" i="2"/>
  <c r="L876" i="2"/>
  <c r="M877" i="2"/>
  <c r="J879" i="2" l="1"/>
  <c r="L877" i="2"/>
  <c r="M878" i="2"/>
  <c r="K902" i="2"/>
  <c r="K903" i="2" l="1"/>
  <c r="J880" i="2"/>
  <c r="L878" i="2"/>
  <c r="M879" i="2"/>
  <c r="J881" i="2" l="1"/>
  <c r="L879" i="2"/>
  <c r="M880" i="2"/>
  <c r="K904" i="2"/>
  <c r="K905" i="2" l="1"/>
  <c r="J882" i="2"/>
  <c r="L880" i="2"/>
  <c r="M881" i="2"/>
  <c r="K906" i="2" l="1"/>
  <c r="J883" i="2"/>
  <c r="L881" i="2"/>
  <c r="M882" i="2"/>
  <c r="J884" i="2" l="1"/>
  <c r="L882" i="2"/>
  <c r="M883" i="2"/>
  <c r="K907" i="2"/>
  <c r="K908" i="2" l="1"/>
  <c r="J885" i="2"/>
  <c r="L883" i="2"/>
  <c r="M884" i="2"/>
  <c r="K909" i="2" l="1"/>
  <c r="J886" i="2"/>
  <c r="L884" i="2"/>
  <c r="M885" i="2"/>
  <c r="K910" i="2" l="1"/>
  <c r="J887" i="2"/>
  <c r="L885" i="2"/>
  <c r="M886" i="2"/>
  <c r="J888" i="2" l="1"/>
  <c r="L886" i="2"/>
  <c r="M887" i="2"/>
  <c r="K911" i="2"/>
  <c r="K912" i="2" l="1"/>
  <c r="J889" i="2"/>
  <c r="L887" i="2"/>
  <c r="M888" i="2"/>
  <c r="K913" i="2" l="1"/>
  <c r="J890" i="2"/>
  <c r="L888" i="2"/>
  <c r="M889" i="2"/>
  <c r="J891" i="2" l="1"/>
  <c r="L889" i="2"/>
  <c r="M890" i="2"/>
  <c r="K914" i="2"/>
  <c r="K915" i="2" l="1"/>
  <c r="J892" i="2"/>
  <c r="L890" i="2"/>
  <c r="M891" i="2"/>
  <c r="J893" i="2" l="1"/>
  <c r="L891" i="2"/>
  <c r="M892" i="2"/>
  <c r="K916" i="2"/>
  <c r="K917" i="2" l="1"/>
  <c r="J894" i="2"/>
  <c r="L892" i="2"/>
  <c r="M893" i="2"/>
  <c r="K918" i="2" l="1"/>
  <c r="J895" i="2"/>
  <c r="L893" i="2"/>
  <c r="M894" i="2"/>
  <c r="J896" i="2" l="1"/>
  <c r="L894" i="2"/>
  <c r="M895" i="2"/>
  <c r="K919" i="2"/>
  <c r="K920" i="2" l="1"/>
  <c r="J897" i="2"/>
  <c r="L895" i="2"/>
  <c r="M896" i="2"/>
  <c r="K921" i="2" l="1"/>
  <c r="J898" i="2"/>
  <c r="L896" i="2"/>
  <c r="M897" i="2"/>
  <c r="K922" i="2" l="1"/>
  <c r="J899" i="2"/>
  <c r="L897" i="2"/>
  <c r="M898" i="2"/>
  <c r="J900" i="2" l="1"/>
  <c r="L898" i="2"/>
  <c r="M899" i="2"/>
  <c r="K923" i="2"/>
  <c r="K924" i="2" l="1"/>
  <c r="J901" i="2"/>
  <c r="L899" i="2"/>
  <c r="M900" i="2"/>
  <c r="K925" i="2" l="1"/>
  <c r="J902" i="2"/>
  <c r="L900" i="2"/>
  <c r="M901" i="2"/>
  <c r="K926" i="2" l="1"/>
  <c r="J903" i="2"/>
  <c r="L901" i="2"/>
  <c r="M902" i="2"/>
  <c r="J904" i="2" l="1"/>
  <c r="L902" i="2"/>
  <c r="M903" i="2"/>
  <c r="K927" i="2"/>
  <c r="K928" i="2" l="1"/>
  <c r="J905" i="2"/>
  <c r="L903" i="2"/>
  <c r="M904" i="2"/>
  <c r="K929" i="2" l="1"/>
  <c r="J906" i="2"/>
  <c r="L904" i="2"/>
  <c r="M905" i="2"/>
  <c r="J907" i="2" l="1"/>
  <c r="L905" i="2"/>
  <c r="M906" i="2"/>
  <c r="K930" i="2"/>
  <c r="K931" i="2" l="1"/>
  <c r="J908" i="2"/>
  <c r="L906" i="2"/>
  <c r="M907" i="2"/>
  <c r="J909" i="2" l="1"/>
  <c r="L907" i="2"/>
  <c r="M908" i="2"/>
  <c r="K932" i="2"/>
  <c r="K933" i="2" l="1"/>
  <c r="J910" i="2"/>
  <c r="L908" i="2"/>
  <c r="M909" i="2"/>
  <c r="K934" i="2" l="1"/>
  <c r="J911" i="2"/>
  <c r="L909" i="2"/>
  <c r="M910" i="2"/>
  <c r="J912" i="2" l="1"/>
  <c r="L910" i="2"/>
  <c r="M911" i="2"/>
  <c r="K935" i="2"/>
  <c r="K936" i="2" l="1"/>
  <c r="J913" i="2"/>
  <c r="L911" i="2"/>
  <c r="M912" i="2"/>
  <c r="K937" i="2" l="1"/>
  <c r="J914" i="2"/>
  <c r="L912" i="2"/>
  <c r="M913" i="2"/>
  <c r="K938" i="2" l="1"/>
  <c r="J915" i="2"/>
  <c r="L913" i="2"/>
  <c r="M914" i="2"/>
  <c r="J916" i="2" l="1"/>
  <c r="L914" i="2"/>
  <c r="M915" i="2"/>
  <c r="K939" i="2"/>
  <c r="K940" i="2" l="1"/>
  <c r="J917" i="2"/>
  <c r="L915" i="2"/>
  <c r="M916" i="2"/>
  <c r="K941" i="2" l="1"/>
  <c r="J918" i="2"/>
  <c r="L916" i="2"/>
  <c r="M917" i="2"/>
  <c r="K942" i="2" l="1"/>
  <c r="J919" i="2"/>
  <c r="L917" i="2"/>
  <c r="M918" i="2"/>
  <c r="J920" i="2" l="1"/>
  <c r="L918" i="2"/>
  <c r="M919" i="2"/>
  <c r="K943" i="2"/>
  <c r="K944" i="2" l="1"/>
  <c r="J921" i="2"/>
  <c r="L919" i="2"/>
  <c r="M920" i="2"/>
  <c r="K945" i="2" l="1"/>
  <c r="J922" i="2"/>
  <c r="L920" i="2"/>
  <c r="M921" i="2"/>
  <c r="K946" i="2" l="1"/>
  <c r="J923" i="2"/>
  <c r="L921" i="2"/>
  <c r="M922" i="2"/>
  <c r="J924" i="2" l="1"/>
  <c r="L922" i="2"/>
  <c r="M923" i="2"/>
  <c r="K947" i="2"/>
  <c r="K948" i="2" l="1"/>
  <c r="J925" i="2"/>
  <c r="L923" i="2"/>
  <c r="M924" i="2"/>
  <c r="K949" i="2" l="1"/>
  <c r="J926" i="2"/>
  <c r="L924" i="2"/>
  <c r="M925" i="2"/>
  <c r="K950" i="2" l="1"/>
  <c r="J927" i="2"/>
  <c r="L925" i="2"/>
  <c r="M926" i="2"/>
  <c r="K951" i="2" l="1"/>
  <c r="J928" i="2"/>
  <c r="L926" i="2"/>
  <c r="M927" i="2"/>
  <c r="J929" i="2" l="1"/>
  <c r="L927" i="2"/>
  <c r="M928" i="2"/>
  <c r="K952" i="2"/>
  <c r="K953" i="2" l="1"/>
  <c r="J930" i="2"/>
  <c r="L928" i="2"/>
  <c r="M929" i="2"/>
  <c r="K954" i="2" l="1"/>
  <c r="J931" i="2"/>
  <c r="L929" i="2"/>
  <c r="M930" i="2"/>
  <c r="J932" i="2" l="1"/>
  <c r="L930" i="2"/>
  <c r="M931" i="2"/>
  <c r="K955" i="2"/>
  <c r="K956" i="2" l="1"/>
  <c r="J933" i="2"/>
  <c r="L931" i="2"/>
  <c r="M932" i="2"/>
  <c r="K957" i="2" l="1"/>
  <c r="J934" i="2"/>
  <c r="L932" i="2"/>
  <c r="M933" i="2"/>
  <c r="J935" i="2" l="1"/>
  <c r="L933" i="2"/>
  <c r="M934" i="2"/>
  <c r="K958" i="2"/>
  <c r="K959" i="2" l="1"/>
  <c r="J936" i="2"/>
  <c r="L934" i="2"/>
  <c r="M935" i="2"/>
  <c r="K960" i="2" l="1"/>
  <c r="J937" i="2"/>
  <c r="L935" i="2"/>
  <c r="M936" i="2"/>
  <c r="K961" i="2" l="1"/>
  <c r="J938" i="2"/>
  <c r="L936" i="2"/>
  <c r="M937" i="2"/>
  <c r="J939" i="2" l="1"/>
  <c r="L937" i="2"/>
  <c r="M938" i="2"/>
  <c r="K962" i="2"/>
  <c r="K963" i="2" l="1"/>
  <c r="J940" i="2"/>
  <c r="L938" i="2"/>
  <c r="M939" i="2"/>
  <c r="J941" i="2" l="1"/>
  <c r="L939" i="2"/>
  <c r="M940" i="2"/>
  <c r="K964" i="2"/>
  <c r="K965" i="2" l="1"/>
  <c r="J942" i="2"/>
  <c r="L940" i="2"/>
  <c r="M941" i="2"/>
  <c r="K966" i="2" l="1"/>
  <c r="J943" i="2"/>
  <c r="L941" i="2"/>
  <c r="M942" i="2"/>
  <c r="J944" i="2" l="1"/>
  <c r="L942" i="2"/>
  <c r="M943" i="2"/>
  <c r="K967" i="2"/>
  <c r="K968" i="2" l="1"/>
  <c r="J945" i="2"/>
  <c r="L943" i="2"/>
  <c r="M944" i="2"/>
  <c r="K969" i="2" l="1"/>
  <c r="J946" i="2"/>
  <c r="L944" i="2"/>
  <c r="M945" i="2"/>
  <c r="K970" i="2" l="1"/>
  <c r="J947" i="2"/>
  <c r="L945" i="2"/>
  <c r="M946" i="2"/>
  <c r="J948" i="2" l="1"/>
  <c r="L946" i="2"/>
  <c r="M947" i="2"/>
  <c r="K971" i="2"/>
  <c r="K972" i="2" l="1"/>
  <c r="J949" i="2"/>
  <c r="L947" i="2"/>
  <c r="M948" i="2"/>
  <c r="K973" i="2" l="1"/>
  <c r="J950" i="2"/>
  <c r="L948" i="2"/>
  <c r="M949" i="2"/>
  <c r="J951" i="2" l="1"/>
  <c r="L949" i="2"/>
  <c r="M950" i="2"/>
  <c r="K974" i="2"/>
  <c r="K975" i="2" l="1"/>
  <c r="J952" i="2"/>
  <c r="L950" i="2"/>
  <c r="M951" i="2"/>
  <c r="J953" i="2" l="1"/>
  <c r="L951" i="2"/>
  <c r="M952" i="2"/>
  <c r="K976" i="2"/>
  <c r="K977" i="2" l="1"/>
  <c r="J954" i="2"/>
  <c r="L952" i="2"/>
  <c r="M953" i="2"/>
  <c r="K978" i="2" l="1"/>
  <c r="J955" i="2"/>
  <c r="L953" i="2"/>
  <c r="M954" i="2"/>
  <c r="J956" i="2" l="1"/>
  <c r="L954" i="2"/>
  <c r="M955" i="2"/>
  <c r="K979" i="2"/>
  <c r="K980" i="2" l="1"/>
  <c r="J957" i="2"/>
  <c r="L955" i="2"/>
  <c r="M956" i="2"/>
  <c r="J958" i="2" l="1"/>
  <c r="L956" i="2"/>
  <c r="M957" i="2"/>
  <c r="K981" i="2"/>
  <c r="K982" i="2" l="1"/>
  <c r="J959" i="2"/>
  <c r="L957" i="2"/>
  <c r="M958" i="2"/>
  <c r="J960" i="2" l="1"/>
  <c r="L958" i="2"/>
  <c r="M959" i="2"/>
  <c r="K983" i="2"/>
  <c r="K984" i="2" l="1"/>
  <c r="J961" i="2"/>
  <c r="L959" i="2"/>
  <c r="M960" i="2"/>
  <c r="J962" i="2" l="1"/>
  <c r="L960" i="2"/>
  <c r="M961" i="2"/>
  <c r="K985" i="2"/>
  <c r="K986" i="2" l="1"/>
  <c r="J963" i="2"/>
  <c r="L961" i="2"/>
  <c r="M962" i="2"/>
  <c r="J964" i="2" l="1"/>
  <c r="L962" i="2"/>
  <c r="M963" i="2"/>
  <c r="K987" i="2"/>
  <c r="K988" i="2" l="1"/>
  <c r="J965" i="2"/>
  <c r="L963" i="2"/>
  <c r="M964" i="2"/>
  <c r="J966" i="2" l="1"/>
  <c r="L964" i="2"/>
  <c r="M965" i="2"/>
  <c r="K989" i="2"/>
  <c r="K990" i="2" l="1"/>
  <c r="J967" i="2"/>
  <c r="L965" i="2"/>
  <c r="M966" i="2"/>
  <c r="J968" i="2" l="1"/>
  <c r="L966" i="2"/>
  <c r="M967" i="2"/>
  <c r="K991" i="2"/>
  <c r="K992" i="2" l="1"/>
  <c r="J969" i="2"/>
  <c r="L967" i="2"/>
  <c r="M968" i="2"/>
  <c r="J970" i="2" l="1"/>
  <c r="L968" i="2"/>
  <c r="M969" i="2"/>
  <c r="K993" i="2"/>
  <c r="K994" i="2" l="1"/>
  <c r="J971" i="2"/>
  <c r="L969" i="2"/>
  <c r="M970" i="2"/>
  <c r="J972" i="2" l="1"/>
  <c r="L970" i="2"/>
  <c r="M971" i="2"/>
  <c r="K995" i="2"/>
  <c r="K996" i="2" l="1"/>
  <c r="J973" i="2"/>
  <c r="L971" i="2"/>
  <c r="M972" i="2"/>
  <c r="K997" i="2" l="1"/>
  <c r="J974" i="2"/>
  <c r="L972" i="2"/>
  <c r="M973" i="2"/>
  <c r="J975" i="2" l="1"/>
  <c r="L973" i="2"/>
  <c r="M974" i="2"/>
  <c r="K998" i="2"/>
  <c r="K999" i="2" l="1"/>
  <c r="J976" i="2"/>
  <c r="L974" i="2"/>
  <c r="M975" i="2"/>
  <c r="J977" i="2" l="1"/>
  <c r="L975" i="2"/>
  <c r="M976" i="2"/>
  <c r="K1000" i="2"/>
  <c r="K1001" i="2" l="1"/>
  <c r="J978" i="2"/>
  <c r="L976" i="2"/>
  <c r="M977" i="2"/>
  <c r="J979" i="2" l="1"/>
  <c r="L977" i="2"/>
  <c r="M978" i="2"/>
  <c r="K1002" i="2"/>
  <c r="K1003" i="2" l="1"/>
  <c r="J980" i="2"/>
  <c r="L978" i="2"/>
  <c r="M979" i="2"/>
  <c r="J981" i="2" l="1"/>
  <c r="L979" i="2"/>
  <c r="M980" i="2"/>
  <c r="K1004" i="2"/>
  <c r="K1005" i="2" l="1"/>
  <c r="J982" i="2"/>
  <c r="L980" i="2"/>
  <c r="M981" i="2"/>
  <c r="J983" i="2" l="1"/>
  <c r="L981" i="2"/>
  <c r="M982" i="2"/>
  <c r="K1006" i="2"/>
  <c r="K1007" i="2" l="1"/>
  <c r="J984" i="2"/>
  <c r="L982" i="2"/>
  <c r="M983" i="2"/>
  <c r="J985" i="2" l="1"/>
  <c r="L983" i="2"/>
  <c r="M984" i="2"/>
  <c r="K1008" i="2"/>
  <c r="K1009" i="2" l="1"/>
  <c r="J986" i="2"/>
  <c r="L984" i="2"/>
  <c r="M985" i="2"/>
  <c r="J987" i="2" l="1"/>
  <c r="L985" i="2"/>
  <c r="M986" i="2"/>
  <c r="K1010" i="2"/>
  <c r="K1011" i="2" l="1"/>
  <c r="J988" i="2"/>
  <c r="L986" i="2"/>
  <c r="M987" i="2"/>
  <c r="J989" i="2" l="1"/>
  <c r="L987" i="2"/>
  <c r="M988" i="2"/>
  <c r="K1012" i="2"/>
  <c r="K1013" i="2" l="1"/>
  <c r="J990" i="2"/>
  <c r="L988" i="2"/>
  <c r="M989" i="2"/>
  <c r="J991" i="2" l="1"/>
  <c r="L989" i="2"/>
  <c r="M990" i="2"/>
  <c r="K1014" i="2"/>
  <c r="K1015" i="2" l="1"/>
  <c r="J992" i="2"/>
  <c r="L990" i="2"/>
  <c r="M991" i="2"/>
  <c r="J993" i="2" l="1"/>
  <c r="L991" i="2"/>
  <c r="M992" i="2"/>
  <c r="K1016" i="2"/>
  <c r="K1017" i="2" l="1"/>
  <c r="J994" i="2"/>
  <c r="L992" i="2"/>
  <c r="M993" i="2"/>
  <c r="K1018" i="2" l="1"/>
  <c r="J995" i="2"/>
  <c r="L993" i="2"/>
  <c r="M994" i="2"/>
  <c r="J996" i="2" l="1"/>
  <c r="L994" i="2"/>
  <c r="M995" i="2"/>
  <c r="K1019" i="2"/>
  <c r="K1020" i="2" l="1"/>
  <c r="J997" i="2"/>
  <c r="L995" i="2"/>
  <c r="M996" i="2"/>
  <c r="J998" i="2" l="1"/>
  <c r="L996" i="2"/>
  <c r="M997" i="2"/>
  <c r="K1021" i="2"/>
  <c r="K1022" i="2" l="1"/>
  <c r="J999" i="2"/>
  <c r="L997" i="2"/>
  <c r="M998" i="2"/>
  <c r="J1000" i="2" l="1"/>
  <c r="L998" i="2"/>
  <c r="M999" i="2"/>
  <c r="K1023" i="2"/>
  <c r="K1024" i="2" l="1"/>
  <c r="J1001" i="2"/>
  <c r="L999" i="2"/>
  <c r="M1000" i="2"/>
  <c r="K1025" i="2" l="1"/>
  <c r="J1002" i="2"/>
  <c r="L1000" i="2"/>
  <c r="M1001" i="2"/>
  <c r="K1026" i="2" l="1"/>
  <c r="J1003" i="2"/>
  <c r="L1001" i="2"/>
  <c r="M1002" i="2"/>
  <c r="J1004" i="2" l="1"/>
  <c r="L1002" i="2"/>
  <c r="M1003" i="2"/>
  <c r="K1027" i="2"/>
  <c r="K1028" i="2" l="1"/>
  <c r="J1005" i="2"/>
  <c r="L1003" i="2"/>
  <c r="M1004" i="2"/>
  <c r="J1006" i="2" l="1"/>
  <c r="L1004" i="2"/>
  <c r="M1005" i="2"/>
  <c r="K1029" i="2"/>
  <c r="K1030" i="2" l="1"/>
  <c r="J1007" i="2"/>
  <c r="L1005" i="2"/>
  <c r="M1006" i="2"/>
  <c r="J1008" i="2" l="1"/>
  <c r="L1006" i="2"/>
  <c r="M1007" i="2"/>
  <c r="K1031" i="2"/>
  <c r="K1032" i="2" l="1"/>
  <c r="J1009" i="2"/>
  <c r="L1007" i="2"/>
  <c r="M1008" i="2"/>
  <c r="K1033" i="2" l="1"/>
  <c r="J1010" i="2"/>
  <c r="L1008" i="2"/>
  <c r="M1009" i="2"/>
  <c r="K1034" i="2" l="1"/>
  <c r="J1011" i="2"/>
  <c r="L1009" i="2"/>
  <c r="M1010" i="2"/>
  <c r="J1012" i="2" l="1"/>
  <c r="L1010" i="2"/>
  <c r="M1011" i="2"/>
  <c r="K1035" i="2"/>
  <c r="K1036" i="2" l="1"/>
  <c r="J1013" i="2"/>
  <c r="L1011" i="2"/>
  <c r="M1012" i="2"/>
  <c r="K1037" i="2" l="1"/>
  <c r="J1014" i="2"/>
  <c r="L1012" i="2"/>
  <c r="M1013" i="2"/>
  <c r="J1015" i="2" l="1"/>
  <c r="L1013" i="2"/>
  <c r="M1014" i="2"/>
  <c r="K1038" i="2"/>
  <c r="K1039" i="2" l="1"/>
  <c r="J1016" i="2"/>
  <c r="L1014" i="2"/>
  <c r="M1015" i="2"/>
  <c r="J1017" i="2" l="1"/>
  <c r="L1015" i="2"/>
  <c r="M1016" i="2"/>
  <c r="K1040" i="2"/>
  <c r="K1041" i="2" l="1"/>
  <c r="J1018" i="2"/>
  <c r="L1016" i="2"/>
  <c r="M1017" i="2"/>
  <c r="J1019" i="2" l="1"/>
  <c r="L1017" i="2"/>
  <c r="M1018" i="2"/>
  <c r="K1042" i="2"/>
  <c r="K1043" i="2" l="1"/>
  <c r="J1020" i="2"/>
  <c r="L1018" i="2"/>
  <c r="M1019" i="2"/>
  <c r="J1021" i="2" l="1"/>
  <c r="L1019" i="2"/>
  <c r="M1020" i="2"/>
  <c r="K1044" i="2"/>
  <c r="K1045" i="2" l="1"/>
  <c r="J1022" i="2"/>
  <c r="L1020" i="2"/>
  <c r="M1021" i="2"/>
  <c r="J1023" i="2" l="1"/>
  <c r="L1021" i="2"/>
  <c r="M1022" i="2"/>
  <c r="K1046" i="2"/>
  <c r="K1047" i="2" l="1"/>
  <c r="J1024" i="2"/>
  <c r="L1022" i="2"/>
  <c r="M1023" i="2"/>
  <c r="J1025" i="2" l="1"/>
  <c r="L1023" i="2"/>
  <c r="M1024" i="2"/>
  <c r="K1048" i="2"/>
  <c r="K1049" i="2" l="1"/>
  <c r="J1026" i="2"/>
  <c r="L1024" i="2"/>
  <c r="M1025" i="2"/>
  <c r="J1027" i="2" l="1"/>
  <c r="L1025" i="2"/>
  <c r="M1026" i="2"/>
  <c r="K1050" i="2"/>
  <c r="K1051" i="2" l="1"/>
  <c r="J1028" i="2"/>
  <c r="L1026" i="2"/>
  <c r="M1027" i="2"/>
  <c r="K1052" i="2" l="1"/>
  <c r="J1029" i="2"/>
  <c r="L1027" i="2"/>
  <c r="M1028" i="2"/>
  <c r="J1030" i="2" l="1"/>
  <c r="L1028" i="2"/>
  <c r="M1029" i="2"/>
  <c r="K1053" i="2"/>
  <c r="K1054" i="2" l="1"/>
  <c r="J1031" i="2"/>
  <c r="L1029" i="2"/>
  <c r="M1030" i="2"/>
  <c r="K1055" i="2" l="1"/>
  <c r="J1032" i="2"/>
  <c r="L1030" i="2"/>
  <c r="M1031" i="2"/>
  <c r="J1033" i="2" l="1"/>
  <c r="L1031" i="2"/>
  <c r="M1032" i="2"/>
  <c r="K1056" i="2"/>
  <c r="K1057" i="2" l="1"/>
  <c r="J1034" i="2"/>
  <c r="L1032" i="2"/>
  <c r="M1033" i="2"/>
  <c r="J1035" i="2" l="1"/>
  <c r="L1033" i="2"/>
  <c r="M1034" i="2"/>
  <c r="K1058" i="2"/>
  <c r="K1059" i="2" l="1"/>
  <c r="J1036" i="2"/>
  <c r="L1034" i="2"/>
  <c r="M1035" i="2"/>
  <c r="K1060" i="2" l="1"/>
  <c r="J1037" i="2"/>
  <c r="L1035" i="2"/>
  <c r="M1036" i="2"/>
  <c r="J1038" i="2" l="1"/>
  <c r="L1036" i="2"/>
  <c r="M1037" i="2"/>
  <c r="K1061" i="2"/>
  <c r="K1062" i="2" l="1"/>
  <c r="J1039" i="2"/>
  <c r="L1037" i="2"/>
  <c r="M1038" i="2"/>
  <c r="K1063" i="2" l="1"/>
  <c r="J1040" i="2"/>
  <c r="L1038" i="2"/>
  <c r="M1039" i="2"/>
  <c r="J1041" i="2" l="1"/>
  <c r="L1039" i="2"/>
  <c r="M1040" i="2"/>
  <c r="K1064" i="2"/>
  <c r="K1065" i="2" l="1"/>
  <c r="J1042" i="2"/>
  <c r="L1040" i="2"/>
  <c r="M1041" i="2"/>
  <c r="J1043" i="2" l="1"/>
  <c r="L1041" i="2"/>
  <c r="M1042" i="2"/>
  <c r="K1066" i="2"/>
  <c r="K1067" i="2" l="1"/>
  <c r="J1044" i="2"/>
  <c r="L1042" i="2"/>
  <c r="M1043" i="2"/>
  <c r="J1045" i="2" l="1"/>
  <c r="L1043" i="2"/>
  <c r="M1044" i="2"/>
  <c r="K1068" i="2"/>
  <c r="K1069" i="2" l="1"/>
  <c r="J1046" i="2"/>
  <c r="L1044" i="2"/>
  <c r="M1045" i="2"/>
  <c r="J1047" i="2" l="1"/>
  <c r="L1045" i="2"/>
  <c r="M1046" i="2"/>
  <c r="K1070" i="2"/>
  <c r="K1071" i="2" l="1"/>
  <c r="J1048" i="2"/>
  <c r="L1046" i="2"/>
  <c r="M1047" i="2"/>
  <c r="J1049" i="2" l="1"/>
  <c r="L1047" i="2"/>
  <c r="M1048" i="2"/>
  <c r="K1072" i="2"/>
  <c r="K1073" i="2" l="1"/>
  <c r="J1050" i="2"/>
  <c r="L1048" i="2"/>
  <c r="M1049" i="2"/>
  <c r="J1051" i="2" l="1"/>
  <c r="L1049" i="2"/>
  <c r="M1050" i="2"/>
  <c r="K1074" i="2"/>
  <c r="K1075" i="2" l="1"/>
  <c r="J1052" i="2"/>
  <c r="L1050" i="2"/>
  <c r="M1051" i="2"/>
  <c r="J1053" i="2" l="1"/>
  <c r="L1051" i="2"/>
  <c r="M1052" i="2"/>
  <c r="K1076" i="2"/>
  <c r="K1077" i="2" l="1"/>
  <c r="J1054" i="2"/>
  <c r="L1052" i="2"/>
  <c r="M1053" i="2"/>
  <c r="J1055" i="2" l="1"/>
  <c r="L1053" i="2"/>
  <c r="M1054" i="2"/>
  <c r="K1078" i="2"/>
  <c r="K1079" i="2" l="1"/>
  <c r="J1056" i="2"/>
  <c r="L1054" i="2"/>
  <c r="M1055" i="2"/>
  <c r="K1080" i="2" l="1"/>
  <c r="J1057" i="2"/>
  <c r="L1055" i="2"/>
  <c r="M1056" i="2"/>
  <c r="J1058" i="2" l="1"/>
  <c r="L1056" i="2"/>
  <c r="M1057" i="2"/>
  <c r="K1081" i="2"/>
  <c r="K1082" i="2" l="1"/>
  <c r="J1059" i="2"/>
  <c r="L1057" i="2"/>
  <c r="M1058" i="2"/>
  <c r="K1083" i="2" l="1"/>
  <c r="J1060" i="2"/>
  <c r="L1058" i="2"/>
  <c r="M1059" i="2"/>
  <c r="J1061" i="2" l="1"/>
  <c r="L1059" i="2"/>
  <c r="M1060" i="2"/>
  <c r="K1084" i="2"/>
  <c r="K1085" i="2" l="1"/>
  <c r="J1062" i="2"/>
  <c r="L1060" i="2"/>
  <c r="M1061" i="2"/>
  <c r="J1063" i="2" l="1"/>
  <c r="L1061" i="2"/>
  <c r="M1062" i="2"/>
  <c r="K1086" i="2"/>
  <c r="K1087" i="2" l="1"/>
  <c r="J1064" i="2"/>
  <c r="L1062" i="2"/>
  <c r="M1063" i="2"/>
  <c r="J1065" i="2" l="1"/>
  <c r="L1063" i="2"/>
  <c r="M1064" i="2"/>
  <c r="K1088" i="2"/>
  <c r="K1089" i="2" l="1"/>
  <c r="J1066" i="2"/>
  <c r="L1064" i="2"/>
  <c r="M1065" i="2"/>
  <c r="J1067" i="2" l="1"/>
  <c r="L1065" i="2"/>
  <c r="M1066" i="2"/>
  <c r="K1090" i="2"/>
  <c r="K1091" i="2" l="1"/>
  <c r="J1068" i="2"/>
  <c r="L1066" i="2"/>
  <c r="M1067" i="2"/>
  <c r="K1092" i="2" l="1"/>
  <c r="J1069" i="2"/>
  <c r="L1067" i="2"/>
  <c r="M1068" i="2"/>
  <c r="J1070" i="2" l="1"/>
  <c r="L1068" i="2"/>
  <c r="M1069" i="2"/>
  <c r="K1093" i="2"/>
  <c r="K1094" i="2" l="1"/>
  <c r="J1071" i="2"/>
  <c r="L1069" i="2"/>
  <c r="M1070" i="2"/>
  <c r="K1095" i="2" l="1"/>
  <c r="J1072" i="2"/>
  <c r="L1070" i="2"/>
  <c r="M1071" i="2"/>
  <c r="J1073" i="2" l="1"/>
  <c r="L1071" i="2"/>
  <c r="M1072" i="2"/>
  <c r="K1096" i="2"/>
  <c r="K1097" i="2" l="1"/>
  <c r="J1074" i="2"/>
  <c r="L1072" i="2"/>
  <c r="M1073" i="2"/>
  <c r="J1075" i="2" l="1"/>
  <c r="L1073" i="2"/>
  <c r="M1074" i="2"/>
  <c r="K1098" i="2"/>
  <c r="K1099" i="2" l="1"/>
  <c r="J1076" i="2"/>
  <c r="L1074" i="2"/>
  <c r="M1075" i="2"/>
  <c r="J1077" i="2" l="1"/>
  <c r="L1075" i="2"/>
  <c r="M1076" i="2"/>
  <c r="K1100" i="2"/>
  <c r="K1101" i="2" l="1"/>
  <c r="J1078" i="2"/>
  <c r="L1076" i="2"/>
  <c r="M1077" i="2"/>
  <c r="K1102" i="2" l="1"/>
  <c r="J1079" i="2"/>
  <c r="L1077" i="2"/>
  <c r="M1078" i="2"/>
  <c r="K1103" i="2" l="1"/>
  <c r="J1080" i="2"/>
  <c r="L1078" i="2"/>
  <c r="M1079" i="2"/>
  <c r="J1081" i="2" l="1"/>
  <c r="L1079" i="2"/>
  <c r="M1080" i="2"/>
  <c r="K1104" i="2"/>
  <c r="K1105" i="2" l="1"/>
  <c r="J1082" i="2"/>
  <c r="L1080" i="2"/>
  <c r="M1081" i="2"/>
  <c r="J1083" i="2" l="1"/>
  <c r="L1081" i="2"/>
  <c r="M1082" i="2"/>
  <c r="K1106" i="2"/>
  <c r="K1107" i="2" l="1"/>
  <c r="J1084" i="2"/>
  <c r="L1082" i="2"/>
  <c r="M1083" i="2"/>
  <c r="J1085" i="2" l="1"/>
  <c r="L1083" i="2"/>
  <c r="M1084" i="2"/>
  <c r="K1108" i="2"/>
  <c r="K1109" i="2" l="1"/>
  <c r="J1086" i="2"/>
  <c r="L1084" i="2"/>
  <c r="M1085" i="2"/>
  <c r="K1110" i="2" l="1"/>
  <c r="J1087" i="2"/>
  <c r="L1085" i="2"/>
  <c r="M1086" i="2"/>
  <c r="K1111" i="2" l="1"/>
  <c r="J1088" i="2"/>
  <c r="L1086" i="2"/>
  <c r="M1087" i="2"/>
  <c r="J1089" i="2" l="1"/>
  <c r="L1087" i="2"/>
  <c r="M1088" i="2"/>
  <c r="K1112" i="2"/>
  <c r="K1113" i="2" l="1"/>
  <c r="J1090" i="2"/>
  <c r="L1088" i="2"/>
  <c r="M1089" i="2"/>
  <c r="J1091" i="2" l="1"/>
  <c r="L1089" i="2"/>
  <c r="M1090" i="2"/>
  <c r="K1114" i="2"/>
  <c r="K1115" i="2" l="1"/>
  <c r="J1092" i="2"/>
  <c r="L1090" i="2"/>
  <c r="M1091" i="2"/>
  <c r="J1093" i="2" l="1"/>
  <c r="L1091" i="2"/>
  <c r="M1092" i="2"/>
  <c r="K1116" i="2"/>
  <c r="K1117" i="2" l="1"/>
  <c r="J1094" i="2"/>
  <c r="L1092" i="2"/>
  <c r="M1093" i="2"/>
  <c r="K1118" i="2" l="1"/>
  <c r="J1095" i="2"/>
  <c r="L1093" i="2"/>
  <c r="M1094" i="2"/>
  <c r="K1119" i="2" l="1"/>
  <c r="J1096" i="2"/>
  <c r="L1094" i="2"/>
  <c r="M1095" i="2"/>
  <c r="J1097" i="2" l="1"/>
  <c r="L1095" i="2"/>
  <c r="M1096" i="2"/>
  <c r="K1120" i="2"/>
  <c r="K1121" i="2" l="1"/>
  <c r="J1098" i="2"/>
  <c r="L1096" i="2"/>
  <c r="M1097" i="2"/>
  <c r="K1122" i="2" l="1"/>
  <c r="J1099" i="2"/>
  <c r="L1097" i="2"/>
  <c r="M1098" i="2"/>
  <c r="K1123" i="2" l="1"/>
  <c r="J1100" i="2"/>
  <c r="L1098" i="2"/>
  <c r="M1099" i="2"/>
  <c r="J1101" i="2" l="1"/>
  <c r="L1099" i="2"/>
  <c r="M1100" i="2"/>
  <c r="K1124" i="2"/>
  <c r="K1125" i="2" l="1"/>
  <c r="J1102" i="2"/>
  <c r="L1100" i="2"/>
  <c r="M1101" i="2"/>
  <c r="J1103" i="2" l="1"/>
  <c r="L1101" i="2"/>
  <c r="M1102" i="2"/>
  <c r="K1126" i="2"/>
  <c r="K1127" i="2" l="1"/>
  <c r="J1104" i="2"/>
  <c r="L1102" i="2"/>
  <c r="M1103" i="2"/>
  <c r="J1105" i="2" l="1"/>
  <c r="L1103" i="2"/>
  <c r="M1104" i="2"/>
  <c r="K1128" i="2"/>
  <c r="K1129" i="2" l="1"/>
  <c r="J1106" i="2"/>
  <c r="L1104" i="2"/>
  <c r="M1105" i="2"/>
  <c r="J1107" i="2" l="1"/>
  <c r="L1105" i="2"/>
  <c r="M1106" i="2"/>
  <c r="K1130" i="2"/>
  <c r="K1131" i="2" l="1"/>
  <c r="J1108" i="2"/>
  <c r="L1106" i="2"/>
  <c r="M1107" i="2"/>
  <c r="K1132" i="2" l="1"/>
  <c r="J1109" i="2"/>
  <c r="L1107" i="2"/>
  <c r="M1108" i="2"/>
  <c r="J1110" i="2" l="1"/>
  <c r="L1108" i="2"/>
  <c r="M1109" i="2"/>
  <c r="K1133" i="2"/>
  <c r="K1134" i="2" l="1"/>
  <c r="J1111" i="2"/>
  <c r="L1109" i="2"/>
  <c r="M1110" i="2"/>
  <c r="K1135" i="2" l="1"/>
  <c r="J1112" i="2"/>
  <c r="L1110" i="2"/>
  <c r="M1111" i="2"/>
  <c r="J1113" i="2" l="1"/>
  <c r="L1111" i="2"/>
  <c r="M1112" i="2"/>
  <c r="K1136" i="2"/>
  <c r="K1137" i="2" l="1"/>
  <c r="J1114" i="2"/>
  <c r="L1112" i="2"/>
  <c r="M1113" i="2"/>
  <c r="K1138" i="2" l="1"/>
  <c r="J1115" i="2"/>
  <c r="L1113" i="2"/>
  <c r="M1114" i="2"/>
  <c r="K1139" i="2" l="1"/>
  <c r="J1116" i="2"/>
  <c r="L1114" i="2"/>
  <c r="M1115" i="2"/>
  <c r="J1117" i="2" l="1"/>
  <c r="L1115" i="2"/>
  <c r="M1116" i="2"/>
  <c r="K1140" i="2"/>
  <c r="K1141" i="2" l="1"/>
  <c r="J1118" i="2"/>
  <c r="L1116" i="2"/>
  <c r="M1117" i="2"/>
  <c r="J1119" i="2" l="1"/>
  <c r="L1117" i="2"/>
  <c r="M1118" i="2"/>
  <c r="K1142" i="2"/>
  <c r="K1143" i="2" l="1"/>
  <c r="J1120" i="2"/>
  <c r="L1118" i="2"/>
  <c r="M1119" i="2"/>
  <c r="J1121" i="2" l="1"/>
  <c r="L1119" i="2"/>
  <c r="M1120" i="2"/>
  <c r="K1144" i="2"/>
  <c r="K1145" i="2" l="1"/>
  <c r="J1122" i="2"/>
  <c r="L1120" i="2"/>
  <c r="M1121" i="2"/>
  <c r="K1146" i="2" l="1"/>
  <c r="J1123" i="2"/>
  <c r="L1121" i="2"/>
  <c r="M1122" i="2"/>
  <c r="J1124" i="2" l="1"/>
  <c r="L1122" i="2"/>
  <c r="M1123" i="2"/>
  <c r="K1147" i="2"/>
  <c r="K1148" i="2" l="1"/>
  <c r="J1125" i="2"/>
  <c r="L1123" i="2"/>
  <c r="M1124" i="2"/>
  <c r="K1149" i="2" l="1"/>
  <c r="J1126" i="2"/>
  <c r="L1124" i="2"/>
  <c r="M1125" i="2"/>
  <c r="J1127" i="2" l="1"/>
  <c r="L1125" i="2"/>
  <c r="M1126" i="2"/>
  <c r="K1150" i="2"/>
  <c r="K1151" i="2" l="1"/>
  <c r="J1128" i="2"/>
  <c r="L1126" i="2"/>
  <c r="M1127" i="2"/>
  <c r="J1129" i="2" l="1"/>
  <c r="L1127" i="2"/>
  <c r="M1128" i="2"/>
  <c r="K1152" i="2"/>
  <c r="K1153" i="2" l="1"/>
  <c r="J1130" i="2"/>
  <c r="L1128" i="2"/>
  <c r="M1129" i="2"/>
  <c r="J1131" i="2" l="1"/>
  <c r="L1129" i="2"/>
  <c r="M1130" i="2"/>
  <c r="K1154" i="2"/>
  <c r="K1155" i="2" l="1"/>
  <c r="J1132" i="2"/>
  <c r="L1130" i="2"/>
  <c r="M1131" i="2"/>
  <c r="J1133" i="2" l="1"/>
  <c r="L1131" i="2"/>
  <c r="M1132" i="2"/>
  <c r="K1156" i="2"/>
  <c r="K1157" i="2" l="1"/>
  <c r="J1134" i="2"/>
  <c r="L1132" i="2"/>
  <c r="M1133" i="2"/>
  <c r="J1135" i="2" l="1"/>
  <c r="L1133" i="2"/>
  <c r="M1134" i="2"/>
  <c r="K1158" i="2"/>
  <c r="K1159" i="2" l="1"/>
  <c r="J1136" i="2"/>
  <c r="L1134" i="2"/>
  <c r="M1135" i="2"/>
  <c r="J1137" i="2" l="1"/>
  <c r="L1135" i="2"/>
  <c r="M1136" i="2"/>
  <c r="K1160" i="2"/>
  <c r="K1161" i="2" l="1"/>
  <c r="J1138" i="2"/>
  <c r="L1136" i="2"/>
  <c r="M1137" i="2"/>
  <c r="J1139" i="2" l="1"/>
  <c r="L1137" i="2"/>
  <c r="M1138" i="2"/>
  <c r="K1162" i="2"/>
  <c r="K1163" i="2" l="1"/>
  <c r="J1140" i="2"/>
  <c r="L1138" i="2"/>
  <c r="M1139" i="2"/>
  <c r="K1164" i="2" l="1"/>
  <c r="J1141" i="2"/>
  <c r="L1139" i="2"/>
  <c r="M1140" i="2"/>
  <c r="J1142" i="2" l="1"/>
  <c r="L1140" i="2"/>
  <c r="M1141" i="2"/>
  <c r="K1165" i="2"/>
  <c r="K1166" i="2" l="1"/>
  <c r="J1143" i="2"/>
  <c r="L1141" i="2"/>
  <c r="M1142" i="2"/>
  <c r="K1167" i="2" l="1"/>
  <c r="J1144" i="2"/>
  <c r="L1142" i="2"/>
  <c r="M1143" i="2"/>
  <c r="J1145" i="2" l="1"/>
  <c r="L1143" i="2"/>
  <c r="M1144" i="2"/>
  <c r="K1168" i="2"/>
  <c r="K1169" i="2" l="1"/>
  <c r="J1146" i="2"/>
  <c r="L1144" i="2"/>
  <c r="M1145" i="2"/>
  <c r="J1147" i="2" l="1"/>
  <c r="L1145" i="2"/>
  <c r="M1146" i="2"/>
  <c r="K1170" i="2"/>
  <c r="K1171" i="2" l="1"/>
  <c r="J1148" i="2"/>
  <c r="L1146" i="2"/>
  <c r="M1147" i="2"/>
  <c r="J1149" i="2" l="1"/>
  <c r="L1147" i="2"/>
  <c r="M1148" i="2"/>
  <c r="K1172" i="2"/>
  <c r="K1173" i="2" l="1"/>
  <c r="J1150" i="2"/>
  <c r="L1148" i="2"/>
  <c r="M1149" i="2"/>
  <c r="J1151" i="2" l="1"/>
  <c r="L1149" i="2"/>
  <c r="M1150" i="2"/>
  <c r="K1174" i="2"/>
  <c r="K1175" i="2" l="1"/>
  <c r="J1152" i="2"/>
  <c r="L1150" i="2"/>
  <c r="M1151" i="2"/>
  <c r="J1153" i="2" l="1"/>
  <c r="L1151" i="2"/>
  <c r="M1152" i="2"/>
  <c r="K1176" i="2"/>
  <c r="K1177" i="2" l="1"/>
  <c r="J1154" i="2"/>
  <c r="L1152" i="2"/>
  <c r="M1153" i="2"/>
  <c r="J1155" i="2" l="1"/>
  <c r="L1153" i="2"/>
  <c r="M1154" i="2"/>
  <c r="K1178" i="2"/>
  <c r="K1179" i="2" l="1"/>
  <c r="J1156" i="2"/>
  <c r="L1154" i="2"/>
  <c r="M1155" i="2"/>
  <c r="K1180" i="2" l="1"/>
  <c r="J1157" i="2"/>
  <c r="L1155" i="2"/>
  <c r="M1156" i="2"/>
  <c r="J1158" i="2" l="1"/>
  <c r="L1156" i="2"/>
  <c r="M1157" i="2"/>
  <c r="K1181" i="2"/>
  <c r="K1182" i="2" l="1"/>
  <c r="J1159" i="2"/>
  <c r="L1157" i="2"/>
  <c r="M1158" i="2"/>
  <c r="K1183" i="2" l="1"/>
  <c r="J1160" i="2"/>
  <c r="L1158" i="2"/>
  <c r="M1159" i="2"/>
  <c r="K1184" i="2" l="1"/>
  <c r="J1161" i="2"/>
  <c r="L1159" i="2"/>
  <c r="M1160" i="2"/>
  <c r="J1162" i="2" l="1"/>
  <c r="L1160" i="2"/>
  <c r="M1161" i="2"/>
  <c r="K1185" i="2"/>
  <c r="K1186" i="2" l="1"/>
  <c r="J1163" i="2"/>
  <c r="L1161" i="2"/>
  <c r="M1162" i="2"/>
  <c r="K1187" i="2" l="1"/>
  <c r="J1164" i="2"/>
  <c r="L1162" i="2"/>
  <c r="M1163" i="2"/>
  <c r="J1165" i="2" l="1"/>
  <c r="L1163" i="2"/>
  <c r="M1164" i="2"/>
  <c r="K1188" i="2"/>
  <c r="K1189" i="2" l="1"/>
  <c r="J1166" i="2"/>
  <c r="L1164" i="2"/>
  <c r="M1165" i="2"/>
  <c r="J1167" i="2" l="1"/>
  <c r="L1165" i="2"/>
  <c r="M1166" i="2"/>
  <c r="K1190" i="2"/>
  <c r="K1191" i="2" l="1"/>
  <c r="J1168" i="2"/>
  <c r="L1166" i="2"/>
  <c r="M1167" i="2"/>
  <c r="J1169" i="2" l="1"/>
  <c r="L1167" i="2"/>
  <c r="M1168" i="2"/>
  <c r="K1192" i="2"/>
  <c r="K1193" i="2" l="1"/>
  <c r="J1170" i="2"/>
  <c r="L1168" i="2"/>
  <c r="M1169" i="2"/>
  <c r="K1194" i="2" l="1"/>
  <c r="J1171" i="2"/>
  <c r="L1169" i="2"/>
  <c r="M1170" i="2"/>
  <c r="J1172" i="2" l="1"/>
  <c r="L1170" i="2"/>
  <c r="M1171" i="2"/>
  <c r="K1195" i="2"/>
  <c r="K1196" i="2" l="1"/>
  <c r="J1173" i="2"/>
  <c r="L1171" i="2"/>
  <c r="M1172" i="2"/>
  <c r="J1174" i="2" l="1"/>
  <c r="L1172" i="2"/>
  <c r="M1173" i="2"/>
  <c r="K1197" i="2"/>
  <c r="K1198" i="2" l="1"/>
  <c r="J1175" i="2"/>
  <c r="L1173" i="2"/>
  <c r="M1174" i="2"/>
  <c r="J1176" i="2" l="1"/>
  <c r="L1174" i="2"/>
  <c r="M1175" i="2"/>
  <c r="K1199" i="2"/>
  <c r="K1200" i="2" l="1"/>
  <c r="J1177" i="2"/>
  <c r="L1175" i="2"/>
  <c r="M1176" i="2"/>
  <c r="J1178" i="2" l="1"/>
  <c r="L1176" i="2"/>
  <c r="M1177" i="2"/>
  <c r="K1201" i="2"/>
  <c r="K1202" i="2" l="1"/>
  <c r="J1179" i="2"/>
  <c r="L1177" i="2"/>
  <c r="M1178" i="2"/>
  <c r="K1203" i="2" l="1"/>
  <c r="J1180" i="2"/>
  <c r="L1178" i="2"/>
  <c r="M1179" i="2"/>
  <c r="K1204" i="2" l="1"/>
  <c r="J1181" i="2"/>
  <c r="L1179" i="2"/>
  <c r="M1180" i="2"/>
  <c r="J1182" i="2" l="1"/>
  <c r="L1180" i="2"/>
  <c r="M1181" i="2"/>
  <c r="K1205" i="2"/>
  <c r="K1206" i="2" l="1"/>
  <c r="J1183" i="2"/>
  <c r="L1181" i="2"/>
  <c r="M1182" i="2"/>
  <c r="J1184" i="2" l="1"/>
  <c r="L1182" i="2"/>
  <c r="M1183" i="2"/>
  <c r="K1207" i="2"/>
  <c r="K1208" i="2" l="1"/>
  <c r="J1185" i="2"/>
  <c r="L1183" i="2"/>
  <c r="M1184" i="2"/>
  <c r="J1186" i="2" l="1"/>
  <c r="L1184" i="2"/>
  <c r="M1185" i="2"/>
  <c r="K1209" i="2"/>
  <c r="K1210" i="2" l="1"/>
  <c r="J1187" i="2"/>
  <c r="L1185" i="2"/>
  <c r="M1186" i="2"/>
  <c r="J1188" i="2" l="1"/>
  <c r="L1186" i="2"/>
  <c r="M1187" i="2"/>
  <c r="K1211" i="2"/>
  <c r="K1212" i="2" l="1"/>
  <c r="J1189" i="2"/>
  <c r="L1187" i="2"/>
  <c r="M1188" i="2"/>
  <c r="J1190" i="2" l="1"/>
  <c r="L1188" i="2"/>
  <c r="M1189" i="2"/>
  <c r="K1213" i="2"/>
  <c r="K1214" i="2" l="1"/>
  <c r="J1191" i="2"/>
  <c r="L1189" i="2"/>
  <c r="M1190" i="2"/>
  <c r="K1215" i="2" l="1"/>
  <c r="J1192" i="2"/>
  <c r="L1190" i="2"/>
  <c r="M1191" i="2"/>
  <c r="J1193" i="2" l="1"/>
  <c r="L1191" i="2"/>
  <c r="M1192" i="2"/>
  <c r="K1216" i="2"/>
  <c r="K1217" i="2" l="1"/>
  <c r="J1194" i="2"/>
  <c r="L1192" i="2"/>
  <c r="M1193" i="2"/>
  <c r="J1195" i="2" l="1"/>
  <c r="L1193" i="2"/>
  <c r="M1194" i="2"/>
  <c r="K1218" i="2"/>
  <c r="K1219" i="2" l="1"/>
  <c r="J1196" i="2"/>
  <c r="L1194" i="2"/>
  <c r="M1195" i="2"/>
  <c r="K1220" i="2" l="1"/>
  <c r="J1197" i="2"/>
  <c r="L1195" i="2"/>
  <c r="M1196" i="2"/>
  <c r="J1198" i="2" l="1"/>
  <c r="L1196" i="2"/>
  <c r="M1197" i="2"/>
  <c r="K1221" i="2"/>
  <c r="K1222" i="2" l="1"/>
  <c r="J1199" i="2"/>
  <c r="L1197" i="2"/>
  <c r="M1198" i="2"/>
  <c r="J1200" i="2" l="1"/>
  <c r="L1198" i="2"/>
  <c r="M1199" i="2"/>
  <c r="K1223" i="2"/>
  <c r="K1224" i="2" l="1"/>
  <c r="J1201" i="2"/>
  <c r="L1199" i="2"/>
  <c r="M1200" i="2"/>
  <c r="J1202" i="2" l="1"/>
  <c r="L1200" i="2"/>
  <c r="M1201" i="2"/>
  <c r="K1225" i="2"/>
  <c r="K1226" i="2" l="1"/>
  <c r="J1203" i="2"/>
  <c r="L1201" i="2"/>
  <c r="M1202" i="2"/>
  <c r="J1204" i="2" l="1"/>
  <c r="L1202" i="2"/>
  <c r="M1203" i="2"/>
  <c r="K1227" i="2"/>
  <c r="K1228" i="2" l="1"/>
  <c r="J1205" i="2"/>
  <c r="L1203" i="2"/>
  <c r="M1204" i="2"/>
  <c r="J1206" i="2" l="1"/>
  <c r="L1204" i="2"/>
  <c r="M1205" i="2"/>
  <c r="K1229" i="2"/>
  <c r="K1230" i="2" l="1"/>
  <c r="J1207" i="2"/>
  <c r="L1205" i="2"/>
  <c r="M1206" i="2"/>
  <c r="J1208" i="2" l="1"/>
  <c r="L1206" i="2"/>
  <c r="M1207" i="2"/>
  <c r="K1231" i="2"/>
  <c r="K1232" i="2" l="1"/>
  <c r="J1209" i="2"/>
  <c r="L1207" i="2"/>
  <c r="M1208" i="2"/>
  <c r="J1210" i="2" l="1"/>
  <c r="L1208" i="2"/>
  <c r="M1209" i="2"/>
  <c r="K1233" i="2"/>
  <c r="K1234" i="2" l="1"/>
  <c r="J1211" i="2"/>
  <c r="L1209" i="2"/>
  <c r="M1210" i="2"/>
  <c r="J1212" i="2" l="1"/>
  <c r="L1210" i="2"/>
  <c r="M1211" i="2"/>
  <c r="K1235" i="2"/>
  <c r="K1236" i="2" l="1"/>
  <c r="J1213" i="2"/>
  <c r="L1211" i="2"/>
  <c r="M1212" i="2"/>
  <c r="J1214" i="2" l="1"/>
  <c r="L1212" i="2"/>
  <c r="M1213" i="2"/>
  <c r="K1237" i="2"/>
  <c r="K1238" i="2" l="1"/>
  <c r="J1215" i="2"/>
  <c r="L1213" i="2"/>
  <c r="M1214" i="2"/>
  <c r="J1216" i="2" l="1"/>
  <c r="L1214" i="2"/>
  <c r="M1215" i="2"/>
  <c r="K1239" i="2"/>
  <c r="K1240" i="2" l="1"/>
  <c r="J1217" i="2"/>
  <c r="L1215" i="2"/>
  <c r="M1216" i="2"/>
  <c r="J1218" i="2" l="1"/>
  <c r="L1216" i="2"/>
  <c r="M1217" i="2"/>
  <c r="K1241" i="2"/>
  <c r="K1242" i="2" l="1"/>
  <c r="J1219" i="2"/>
  <c r="L1217" i="2"/>
  <c r="M1218" i="2"/>
  <c r="J1220" i="2" l="1"/>
  <c r="L1218" i="2"/>
  <c r="M1219" i="2"/>
  <c r="K1243" i="2"/>
  <c r="K1244" i="2" l="1"/>
  <c r="J1221" i="2"/>
  <c r="L1219" i="2"/>
  <c r="M1220" i="2"/>
  <c r="K1245" i="2" l="1"/>
  <c r="J1222" i="2"/>
  <c r="L1220" i="2"/>
  <c r="M1221" i="2"/>
  <c r="J1223" i="2" l="1"/>
  <c r="L1221" i="2"/>
  <c r="M1222" i="2"/>
  <c r="K1246" i="2"/>
  <c r="K1247" i="2" l="1"/>
  <c r="J1224" i="2"/>
  <c r="L1222" i="2"/>
  <c r="M1223" i="2"/>
  <c r="K1248" i="2" l="1"/>
  <c r="J1225" i="2"/>
  <c r="L1223" i="2"/>
  <c r="M1224" i="2"/>
  <c r="J1226" i="2" l="1"/>
  <c r="L1224" i="2"/>
  <c r="M1225" i="2"/>
  <c r="K1249" i="2"/>
  <c r="K1250" i="2" l="1"/>
  <c r="J1227" i="2"/>
  <c r="L1225" i="2"/>
  <c r="M1226" i="2"/>
  <c r="K1251" i="2" l="1"/>
  <c r="J1228" i="2"/>
  <c r="L1226" i="2"/>
  <c r="M1227" i="2"/>
  <c r="K1252" i="2" l="1"/>
  <c r="J1229" i="2"/>
  <c r="L1227" i="2"/>
  <c r="M1228" i="2"/>
  <c r="K1253" i="2" l="1"/>
  <c r="J1230" i="2"/>
  <c r="L1228" i="2"/>
  <c r="M1229" i="2"/>
  <c r="J1231" i="2" l="1"/>
  <c r="L1229" i="2"/>
  <c r="M1230" i="2"/>
  <c r="K1254" i="2"/>
  <c r="K1255" i="2" l="1"/>
  <c r="J1232" i="2"/>
  <c r="L1230" i="2"/>
  <c r="M1231" i="2"/>
  <c r="J1233" i="2" l="1"/>
  <c r="L1231" i="2"/>
  <c r="M1232" i="2"/>
  <c r="K1256" i="2"/>
  <c r="K1257" i="2" l="1"/>
  <c r="J1234" i="2"/>
  <c r="L1232" i="2"/>
  <c r="M1233" i="2"/>
  <c r="J1235" i="2" l="1"/>
  <c r="L1233" i="2"/>
  <c r="M1234" i="2"/>
  <c r="K1258" i="2"/>
  <c r="K1259" i="2" l="1"/>
  <c r="J1236" i="2"/>
  <c r="L1234" i="2"/>
  <c r="M1235" i="2"/>
  <c r="J1237" i="2" l="1"/>
  <c r="L1235" i="2"/>
  <c r="M1236" i="2"/>
  <c r="K1260" i="2"/>
  <c r="K1261" i="2" l="1"/>
  <c r="J1238" i="2"/>
  <c r="L1236" i="2"/>
  <c r="M1237" i="2"/>
  <c r="J1239" i="2" l="1"/>
  <c r="L1237" i="2"/>
  <c r="M1238" i="2"/>
  <c r="K1262" i="2"/>
  <c r="K1263" i="2" l="1"/>
  <c r="J1240" i="2"/>
  <c r="L1238" i="2"/>
  <c r="M1239" i="2"/>
  <c r="J1241" i="2" l="1"/>
  <c r="L1239" i="2"/>
  <c r="M1240" i="2"/>
  <c r="K1264" i="2"/>
  <c r="K1265" i="2" l="1"/>
  <c r="J1242" i="2"/>
  <c r="L1240" i="2"/>
  <c r="M1241" i="2"/>
  <c r="J1243" i="2" l="1"/>
  <c r="L1241" i="2"/>
  <c r="M1242" i="2"/>
  <c r="K1266" i="2"/>
  <c r="K1267" i="2" l="1"/>
  <c r="J1244" i="2"/>
  <c r="L1242" i="2"/>
  <c r="M1243" i="2"/>
  <c r="K1268" i="2" l="1"/>
  <c r="J1245" i="2"/>
  <c r="L1243" i="2"/>
  <c r="M1244" i="2"/>
  <c r="J1246" i="2" l="1"/>
  <c r="L1244" i="2"/>
  <c r="M1245" i="2"/>
  <c r="K1269" i="2"/>
  <c r="K1270" i="2" l="1"/>
  <c r="J1247" i="2"/>
  <c r="L1245" i="2"/>
  <c r="M1246" i="2"/>
  <c r="K1271" i="2" l="1"/>
  <c r="J1248" i="2"/>
  <c r="L1246" i="2"/>
  <c r="M1247" i="2"/>
  <c r="J1249" i="2" l="1"/>
  <c r="L1247" i="2"/>
  <c r="M1248" i="2"/>
  <c r="K1272" i="2"/>
  <c r="K1273" i="2" l="1"/>
  <c r="J1250" i="2"/>
  <c r="L1248" i="2"/>
  <c r="M1249" i="2"/>
  <c r="J1251" i="2" l="1"/>
  <c r="L1249" i="2"/>
  <c r="M1250" i="2"/>
  <c r="K1274" i="2"/>
  <c r="K1275" i="2" l="1"/>
  <c r="J1252" i="2"/>
  <c r="L1250" i="2"/>
  <c r="M1251" i="2"/>
  <c r="K1276" i="2" l="1"/>
  <c r="J1253" i="2"/>
  <c r="L1251" i="2"/>
  <c r="M1252" i="2"/>
  <c r="J1254" i="2" l="1"/>
  <c r="L1252" i="2"/>
  <c r="M1253" i="2"/>
  <c r="K1277" i="2"/>
  <c r="K1278" i="2" l="1"/>
  <c r="J1255" i="2"/>
  <c r="L1253" i="2"/>
  <c r="M1254" i="2"/>
  <c r="J1256" i="2" l="1"/>
  <c r="L1254" i="2"/>
  <c r="M1255" i="2"/>
  <c r="K1279" i="2"/>
  <c r="K1280" i="2" l="1"/>
  <c r="J1257" i="2"/>
  <c r="L1255" i="2"/>
  <c r="M1256" i="2"/>
  <c r="J1258" i="2" l="1"/>
  <c r="L1256" i="2"/>
  <c r="M1257" i="2"/>
  <c r="K1281" i="2"/>
  <c r="K1282" i="2" l="1"/>
  <c r="J1259" i="2"/>
  <c r="L1257" i="2"/>
  <c r="M1258" i="2"/>
  <c r="K1283" i="2" l="1"/>
  <c r="J1260" i="2"/>
  <c r="L1258" i="2"/>
  <c r="M1259" i="2"/>
  <c r="J1261" i="2" l="1"/>
  <c r="L1259" i="2"/>
  <c r="M1260" i="2"/>
  <c r="K1284" i="2"/>
  <c r="K1285" i="2" l="1"/>
  <c r="J1262" i="2"/>
  <c r="L1260" i="2"/>
  <c r="M1261" i="2"/>
  <c r="J1263" i="2" l="1"/>
  <c r="L1261" i="2"/>
  <c r="M1262" i="2"/>
  <c r="K1286" i="2"/>
  <c r="K1287" i="2" l="1"/>
  <c r="J1264" i="2"/>
  <c r="L1262" i="2"/>
  <c r="M1263" i="2"/>
  <c r="J1265" i="2" l="1"/>
  <c r="L1263" i="2"/>
  <c r="M1264" i="2"/>
  <c r="K1288" i="2"/>
  <c r="K1289" i="2" l="1"/>
  <c r="J1266" i="2"/>
  <c r="L1264" i="2"/>
  <c r="M1265" i="2"/>
  <c r="J1267" i="2" l="1"/>
  <c r="L1265" i="2"/>
  <c r="M1266" i="2"/>
  <c r="K1290" i="2"/>
  <c r="K1291" i="2" l="1"/>
  <c r="J1268" i="2"/>
  <c r="L1266" i="2"/>
  <c r="M1267" i="2"/>
  <c r="K1292" i="2" l="1"/>
  <c r="J1269" i="2"/>
  <c r="L1267" i="2"/>
  <c r="M1268" i="2"/>
  <c r="J1270" i="2" l="1"/>
  <c r="L1268" i="2"/>
  <c r="M1269" i="2"/>
  <c r="K1293" i="2"/>
  <c r="K1294" i="2" l="1"/>
  <c r="J1271" i="2"/>
  <c r="L1269" i="2"/>
  <c r="M1270" i="2"/>
  <c r="J1272" i="2" l="1"/>
  <c r="L1270" i="2"/>
  <c r="M1271" i="2"/>
  <c r="K1295" i="2"/>
  <c r="K1296" i="2" l="1"/>
  <c r="J1273" i="2"/>
  <c r="L1271" i="2"/>
  <c r="M1272" i="2"/>
  <c r="J1274" i="2" l="1"/>
  <c r="L1272" i="2"/>
  <c r="M1273" i="2"/>
  <c r="K1297" i="2"/>
  <c r="K1298" i="2" l="1"/>
  <c r="J1275" i="2"/>
  <c r="L1273" i="2"/>
  <c r="M1274" i="2"/>
  <c r="K1299" i="2" l="1"/>
  <c r="J1276" i="2"/>
  <c r="L1274" i="2"/>
  <c r="M1275" i="2"/>
  <c r="K1300" i="2" l="1"/>
  <c r="J1277" i="2"/>
  <c r="L1275" i="2"/>
  <c r="M1276" i="2"/>
  <c r="J1278" i="2" l="1"/>
  <c r="L1276" i="2"/>
  <c r="M1277" i="2"/>
  <c r="K1301" i="2"/>
  <c r="K1302" i="2" l="1"/>
  <c r="J1279" i="2"/>
  <c r="L1277" i="2"/>
  <c r="M1278" i="2"/>
  <c r="J1280" i="2" l="1"/>
  <c r="L1278" i="2"/>
  <c r="M1279" i="2"/>
  <c r="K1303" i="2"/>
  <c r="K1304" i="2" l="1"/>
  <c r="J1281" i="2"/>
  <c r="L1279" i="2"/>
  <c r="M1280" i="2"/>
  <c r="J1282" i="2" l="1"/>
  <c r="L1280" i="2"/>
  <c r="M1281" i="2"/>
  <c r="K1305" i="2"/>
  <c r="K1306" i="2" l="1"/>
  <c r="J1283" i="2"/>
  <c r="L1281" i="2"/>
  <c r="M1282" i="2"/>
  <c r="K1307" i="2" l="1"/>
  <c r="J1284" i="2"/>
  <c r="L1282" i="2"/>
  <c r="M1283" i="2"/>
  <c r="J1285" i="2" l="1"/>
  <c r="L1283" i="2"/>
  <c r="M1284" i="2"/>
  <c r="K1308" i="2"/>
  <c r="K1309" i="2" l="1"/>
  <c r="J1286" i="2"/>
  <c r="L1284" i="2"/>
  <c r="M1285" i="2"/>
  <c r="K1310" i="2" l="1"/>
  <c r="J1287" i="2"/>
  <c r="L1285" i="2"/>
  <c r="M1286" i="2"/>
  <c r="K1311" i="2" l="1"/>
  <c r="J1288" i="2"/>
  <c r="L1286" i="2"/>
  <c r="M1287" i="2"/>
  <c r="J1289" i="2" l="1"/>
  <c r="L1287" i="2"/>
  <c r="M1288" i="2"/>
  <c r="K1312" i="2"/>
  <c r="K1313" i="2" l="1"/>
  <c r="J1290" i="2"/>
  <c r="L1288" i="2"/>
  <c r="M1289" i="2"/>
  <c r="K1314" i="2" l="1"/>
  <c r="J1291" i="2"/>
  <c r="L1289" i="2"/>
  <c r="M1290" i="2"/>
  <c r="J1292" i="2" l="1"/>
  <c r="L1290" i="2"/>
  <c r="M1291" i="2"/>
  <c r="K1315" i="2"/>
  <c r="K1316" i="2" l="1"/>
  <c r="J1293" i="2"/>
  <c r="L1291" i="2"/>
  <c r="M1292" i="2"/>
  <c r="J1294" i="2" l="1"/>
  <c r="L1292" i="2"/>
  <c r="M1293" i="2"/>
  <c r="K1317" i="2"/>
  <c r="K1318" i="2" l="1"/>
  <c r="J1295" i="2"/>
  <c r="L1293" i="2"/>
  <c r="M1294" i="2"/>
  <c r="K1319" i="2" l="1"/>
  <c r="J1296" i="2"/>
  <c r="L1294" i="2"/>
  <c r="M1295" i="2"/>
  <c r="J1297" i="2" l="1"/>
  <c r="L1295" i="2"/>
  <c r="M1296" i="2"/>
  <c r="K1320" i="2"/>
  <c r="K1321" i="2" l="1"/>
  <c r="J1298" i="2"/>
  <c r="L1296" i="2"/>
  <c r="M1297" i="2"/>
  <c r="J1299" i="2" l="1"/>
  <c r="L1297" i="2"/>
  <c r="M1298" i="2"/>
  <c r="K1322" i="2"/>
  <c r="K1323" i="2" l="1"/>
  <c r="J1300" i="2"/>
  <c r="L1298" i="2"/>
  <c r="M1299" i="2"/>
  <c r="K1324" i="2" l="1"/>
  <c r="J1301" i="2"/>
  <c r="L1299" i="2"/>
  <c r="M1300" i="2"/>
  <c r="J1302" i="2" l="1"/>
  <c r="L1300" i="2"/>
  <c r="M1301" i="2"/>
  <c r="K1325" i="2"/>
  <c r="K1326" i="2" l="1"/>
  <c r="J1303" i="2"/>
  <c r="L1301" i="2"/>
  <c r="M1302" i="2"/>
  <c r="J1304" i="2" l="1"/>
  <c r="L1302" i="2"/>
  <c r="M1303" i="2"/>
  <c r="K1327" i="2"/>
  <c r="K1328" i="2" l="1"/>
  <c r="J1305" i="2"/>
  <c r="L1303" i="2"/>
  <c r="M1304" i="2"/>
  <c r="J1306" i="2" l="1"/>
  <c r="L1304" i="2"/>
  <c r="M1305" i="2"/>
  <c r="K1329" i="2"/>
  <c r="K1330" i="2" l="1"/>
  <c r="J1307" i="2"/>
  <c r="L1305" i="2"/>
  <c r="M1306" i="2"/>
  <c r="K1331" i="2" l="1"/>
  <c r="J1308" i="2"/>
  <c r="L1306" i="2"/>
  <c r="M1307" i="2"/>
  <c r="J1309" i="2" l="1"/>
  <c r="L1307" i="2"/>
  <c r="M1308" i="2"/>
  <c r="K1332" i="2"/>
  <c r="K1333" i="2" l="1"/>
  <c r="J1310" i="2"/>
  <c r="L1308" i="2"/>
  <c r="M1309" i="2"/>
  <c r="K1334" i="2" l="1"/>
  <c r="J1311" i="2"/>
  <c r="L1309" i="2"/>
  <c r="M1310" i="2"/>
  <c r="J1312" i="2" l="1"/>
  <c r="L1310" i="2"/>
  <c r="M1311" i="2"/>
  <c r="K1335" i="2"/>
  <c r="K1336" i="2" l="1"/>
  <c r="J1313" i="2"/>
  <c r="L1311" i="2"/>
  <c r="M1312" i="2"/>
  <c r="J1314" i="2" l="1"/>
  <c r="L1312" i="2"/>
  <c r="M1313" i="2"/>
  <c r="K1337" i="2"/>
  <c r="K1338" i="2" l="1"/>
  <c r="J1315" i="2"/>
  <c r="L1313" i="2"/>
  <c r="M1314" i="2"/>
  <c r="J1316" i="2" l="1"/>
  <c r="L1314" i="2"/>
  <c r="M1315" i="2"/>
  <c r="K1339" i="2"/>
  <c r="K1340" i="2" l="1"/>
  <c r="J1317" i="2"/>
  <c r="L1315" i="2"/>
  <c r="M1316" i="2"/>
  <c r="J1318" i="2" l="1"/>
  <c r="L1316" i="2"/>
  <c r="M1317" i="2"/>
  <c r="K1341" i="2"/>
  <c r="K1342" i="2" l="1"/>
  <c r="J1319" i="2"/>
  <c r="L1317" i="2"/>
  <c r="M1318" i="2"/>
  <c r="J1320" i="2" l="1"/>
  <c r="L1318" i="2"/>
  <c r="M1319" i="2"/>
  <c r="K1343" i="2"/>
  <c r="K1344" i="2" l="1"/>
  <c r="J1321" i="2"/>
  <c r="L1319" i="2"/>
  <c r="M1320" i="2"/>
  <c r="K1345" i="2" l="1"/>
  <c r="J1322" i="2"/>
  <c r="L1320" i="2"/>
  <c r="M1321" i="2"/>
  <c r="J1323" i="2" l="1"/>
  <c r="L1321" i="2"/>
  <c r="M1322" i="2"/>
  <c r="K1346" i="2"/>
  <c r="K1347" i="2" l="1"/>
  <c r="J1324" i="2"/>
  <c r="L1322" i="2"/>
  <c r="M1323" i="2"/>
  <c r="J1325" i="2" l="1"/>
  <c r="L1323" i="2"/>
  <c r="M1324" i="2"/>
  <c r="K1348" i="2"/>
  <c r="K1349" i="2" l="1"/>
  <c r="J1326" i="2"/>
  <c r="L1324" i="2"/>
  <c r="M1325" i="2"/>
  <c r="J1327" i="2" l="1"/>
  <c r="L1325" i="2"/>
  <c r="M1326" i="2"/>
  <c r="K1350" i="2"/>
  <c r="K1351" i="2" l="1"/>
  <c r="J1328" i="2"/>
  <c r="L1326" i="2"/>
  <c r="M1327" i="2"/>
  <c r="J1329" i="2" l="1"/>
  <c r="L1327" i="2"/>
  <c r="M1328" i="2"/>
  <c r="K1352" i="2"/>
  <c r="K1353" i="2" l="1"/>
  <c r="J1330" i="2"/>
  <c r="L1328" i="2"/>
  <c r="M1329" i="2"/>
  <c r="J1331" i="2" l="1"/>
  <c r="L1329" i="2"/>
  <c r="M1330" i="2"/>
  <c r="K1354" i="2"/>
  <c r="K1355" i="2" l="1"/>
  <c r="J1332" i="2"/>
  <c r="L1330" i="2"/>
  <c r="M1331" i="2"/>
  <c r="K1356" i="2" l="1"/>
  <c r="J1333" i="2"/>
  <c r="L1331" i="2"/>
  <c r="M1332" i="2"/>
  <c r="J1334" i="2" l="1"/>
  <c r="L1332" i="2"/>
  <c r="M1333" i="2"/>
  <c r="K1357" i="2"/>
  <c r="K1358" i="2" l="1"/>
  <c r="J1335" i="2"/>
  <c r="L1333" i="2"/>
  <c r="M1334" i="2"/>
  <c r="K1359" i="2" l="1"/>
  <c r="J1336" i="2"/>
  <c r="L1334" i="2"/>
  <c r="M1335" i="2"/>
  <c r="J1337" i="2" l="1"/>
  <c r="L1335" i="2"/>
  <c r="M1336" i="2"/>
  <c r="K1360" i="2"/>
  <c r="K1361" i="2" l="1"/>
  <c r="J1338" i="2"/>
  <c r="L1336" i="2"/>
  <c r="M1337" i="2"/>
  <c r="J1339" i="2" l="1"/>
  <c r="L1337" i="2"/>
  <c r="M1338" i="2"/>
  <c r="K1362" i="2"/>
  <c r="K1363" i="2" l="1"/>
  <c r="J1340" i="2"/>
  <c r="L1338" i="2"/>
  <c r="M1339" i="2"/>
  <c r="K1364" i="2" l="1"/>
  <c r="J1341" i="2"/>
  <c r="L1339" i="2"/>
  <c r="M1340" i="2"/>
  <c r="K1365" i="2" l="1"/>
  <c r="J1342" i="2"/>
  <c r="L1340" i="2"/>
  <c r="M1341" i="2"/>
  <c r="J1343" i="2" l="1"/>
  <c r="L1341" i="2"/>
  <c r="M1342" i="2"/>
  <c r="K1366" i="2"/>
  <c r="K1367" i="2" l="1"/>
  <c r="J1344" i="2"/>
  <c r="L1342" i="2"/>
  <c r="M1343" i="2"/>
  <c r="J1345" i="2" l="1"/>
  <c r="L1343" i="2"/>
  <c r="M1344" i="2"/>
  <c r="K1368" i="2"/>
  <c r="K1369" i="2" l="1"/>
  <c r="J1346" i="2"/>
  <c r="L1344" i="2"/>
  <c r="M1345" i="2"/>
  <c r="J1347" i="2" l="1"/>
  <c r="L1345" i="2"/>
  <c r="M1346" i="2"/>
  <c r="K1370" i="2"/>
  <c r="K1371" i="2" l="1"/>
  <c r="J1348" i="2"/>
  <c r="L1346" i="2"/>
  <c r="M1347" i="2"/>
  <c r="J1349" i="2" l="1"/>
  <c r="L1347" i="2"/>
  <c r="M1348" i="2"/>
  <c r="K1372" i="2"/>
  <c r="K1373" i="2" l="1"/>
  <c r="J1350" i="2"/>
  <c r="L1348" i="2"/>
  <c r="M1349" i="2"/>
  <c r="K1374" i="2" l="1"/>
  <c r="J1351" i="2"/>
  <c r="L1349" i="2"/>
  <c r="M1350" i="2"/>
  <c r="K1375" i="2" l="1"/>
  <c r="J1352" i="2"/>
  <c r="L1350" i="2"/>
  <c r="M1351" i="2"/>
  <c r="J1353" i="2" l="1"/>
  <c r="L1351" i="2"/>
  <c r="M1352" i="2"/>
  <c r="K1376" i="2"/>
  <c r="K1377" i="2" l="1"/>
  <c r="J1354" i="2"/>
  <c r="L1352" i="2"/>
  <c r="M1353" i="2"/>
  <c r="J1355" i="2" l="1"/>
  <c r="L1353" i="2"/>
  <c r="M1354" i="2"/>
  <c r="K1378" i="2"/>
  <c r="K1379" i="2" l="1"/>
  <c r="J1356" i="2"/>
  <c r="L1354" i="2"/>
  <c r="M1355" i="2"/>
  <c r="J1357" i="2" l="1"/>
  <c r="L1355" i="2"/>
  <c r="M1356" i="2"/>
  <c r="K1380" i="2"/>
  <c r="K1381" i="2" l="1"/>
  <c r="J1358" i="2"/>
  <c r="L1356" i="2"/>
  <c r="M1357" i="2"/>
  <c r="J1359" i="2" l="1"/>
  <c r="L1357" i="2"/>
  <c r="M1358" i="2"/>
  <c r="K1382" i="2"/>
  <c r="K1383" i="2" l="1"/>
  <c r="J1360" i="2"/>
  <c r="L1358" i="2"/>
  <c r="M1359" i="2"/>
  <c r="J1361" i="2" l="1"/>
  <c r="L1359" i="2"/>
  <c r="M1360" i="2"/>
  <c r="K1384" i="2"/>
  <c r="K1385" i="2" l="1"/>
  <c r="J1362" i="2"/>
  <c r="L1360" i="2"/>
  <c r="M1361" i="2"/>
  <c r="K1386" i="2" l="1"/>
  <c r="J1363" i="2"/>
  <c r="L1361" i="2"/>
  <c r="M1362" i="2"/>
  <c r="K1387" i="2" l="1"/>
  <c r="J1364" i="2"/>
  <c r="L1362" i="2"/>
  <c r="M1363" i="2"/>
  <c r="J1365" i="2" l="1"/>
  <c r="L1363" i="2"/>
  <c r="M1364" i="2"/>
  <c r="K1388" i="2"/>
  <c r="K1389" i="2" l="1"/>
  <c r="J1366" i="2"/>
  <c r="L1364" i="2"/>
  <c r="M1365" i="2"/>
  <c r="J1367" i="2" l="1"/>
  <c r="L1365" i="2"/>
  <c r="M1366" i="2"/>
  <c r="K1390" i="2"/>
  <c r="K1391" i="2" l="1"/>
  <c r="J1368" i="2"/>
  <c r="L1366" i="2"/>
  <c r="M1367" i="2"/>
  <c r="K1392" i="2" l="1"/>
  <c r="J1369" i="2"/>
  <c r="L1367" i="2"/>
  <c r="M1368" i="2"/>
  <c r="J1370" i="2" l="1"/>
  <c r="L1368" i="2"/>
  <c r="M1369" i="2"/>
  <c r="K1393" i="2"/>
  <c r="K1394" i="2" l="1"/>
  <c r="J1371" i="2"/>
  <c r="L1369" i="2"/>
  <c r="M1370" i="2"/>
  <c r="K1395" i="2" l="1"/>
  <c r="J1372" i="2"/>
  <c r="L1370" i="2"/>
  <c r="M1371" i="2"/>
  <c r="J1373" i="2" l="1"/>
  <c r="L1371" i="2"/>
  <c r="M1372" i="2"/>
  <c r="K1396" i="2"/>
  <c r="K1397" i="2" l="1"/>
  <c r="J1374" i="2"/>
  <c r="L1372" i="2"/>
  <c r="M1373" i="2"/>
  <c r="K1398" i="2" l="1"/>
  <c r="J1375" i="2"/>
  <c r="L1373" i="2"/>
  <c r="M1374" i="2"/>
  <c r="K1399" i="2" l="1"/>
  <c r="J1376" i="2"/>
  <c r="L1374" i="2"/>
  <c r="M1375" i="2"/>
  <c r="J1377" i="2" l="1"/>
  <c r="L1375" i="2"/>
  <c r="M1376" i="2"/>
  <c r="K1400" i="2"/>
  <c r="K1401" i="2" l="1"/>
  <c r="J1378" i="2"/>
  <c r="L1376" i="2"/>
  <c r="M1377" i="2"/>
  <c r="J1379" i="2" l="1"/>
  <c r="L1377" i="2"/>
  <c r="M1378" i="2"/>
  <c r="K1402" i="2"/>
  <c r="K1403" i="2" l="1"/>
  <c r="J1380" i="2"/>
  <c r="L1378" i="2"/>
  <c r="M1379" i="2"/>
  <c r="J1381" i="2" l="1"/>
  <c r="L1379" i="2"/>
  <c r="M1380" i="2"/>
  <c r="K1404" i="2"/>
  <c r="K1405" i="2" l="1"/>
  <c r="J1382" i="2"/>
  <c r="L1380" i="2"/>
  <c r="M1381" i="2"/>
  <c r="J1383" i="2" l="1"/>
  <c r="L1381" i="2"/>
  <c r="M1382" i="2"/>
  <c r="K1406" i="2"/>
  <c r="K1407" i="2" l="1"/>
  <c r="J1384" i="2"/>
  <c r="L1382" i="2"/>
  <c r="M1383" i="2"/>
  <c r="J1385" i="2" l="1"/>
  <c r="L1383" i="2"/>
  <c r="M1384" i="2"/>
  <c r="K1408" i="2"/>
  <c r="K1409" i="2" l="1"/>
  <c r="J1386" i="2"/>
  <c r="L1384" i="2"/>
  <c r="M1385" i="2"/>
  <c r="J1387" i="2" l="1"/>
  <c r="L1385" i="2"/>
  <c r="M1386" i="2"/>
  <c r="K1410" i="2"/>
  <c r="K1411" i="2" l="1"/>
  <c r="J1388" i="2"/>
  <c r="L1386" i="2"/>
  <c r="M1387" i="2"/>
  <c r="J1389" i="2" l="1"/>
  <c r="L1387" i="2"/>
  <c r="M1388" i="2"/>
  <c r="K1412" i="2"/>
  <c r="K1413" i="2" l="1"/>
  <c r="J1390" i="2"/>
  <c r="L1388" i="2"/>
  <c r="M1389" i="2"/>
  <c r="J1391" i="2" l="1"/>
  <c r="L1389" i="2"/>
  <c r="M1390" i="2"/>
  <c r="K1414" i="2"/>
  <c r="K1415" i="2" l="1"/>
  <c r="J1392" i="2"/>
  <c r="L1390" i="2"/>
  <c r="M1391" i="2"/>
  <c r="K1416" i="2" l="1"/>
  <c r="J1393" i="2"/>
  <c r="L1391" i="2"/>
  <c r="M1392" i="2"/>
  <c r="J1394" i="2" l="1"/>
  <c r="L1392" i="2"/>
  <c r="M1393" i="2"/>
  <c r="K1417" i="2"/>
  <c r="K1418" i="2" l="1"/>
  <c r="J1395" i="2"/>
  <c r="L1393" i="2"/>
  <c r="M1394" i="2"/>
  <c r="K1419" i="2" l="1"/>
  <c r="J1396" i="2"/>
  <c r="L1394" i="2"/>
  <c r="M1395" i="2"/>
  <c r="J1397" i="2" l="1"/>
  <c r="L1395" i="2"/>
  <c r="M1396" i="2"/>
  <c r="K1420" i="2"/>
  <c r="K1421" i="2" l="1"/>
  <c r="J1398" i="2"/>
  <c r="L1396" i="2"/>
  <c r="M1397" i="2"/>
  <c r="J1399" i="2" l="1"/>
  <c r="L1397" i="2"/>
  <c r="M1398" i="2"/>
  <c r="K1422" i="2"/>
  <c r="K1423" i="2" l="1"/>
  <c r="J1400" i="2"/>
  <c r="L1398" i="2"/>
  <c r="M1399" i="2"/>
  <c r="J1401" i="2" l="1"/>
  <c r="L1399" i="2"/>
  <c r="M1400" i="2"/>
  <c r="K1424" i="2"/>
  <c r="K1425" i="2" l="1"/>
  <c r="J1402" i="2"/>
  <c r="L1400" i="2"/>
  <c r="M1401" i="2"/>
  <c r="J1403" i="2" l="1"/>
  <c r="L1401" i="2"/>
  <c r="M1402" i="2"/>
  <c r="K1426" i="2"/>
  <c r="K1427" i="2" l="1"/>
  <c r="J1404" i="2"/>
  <c r="L1402" i="2"/>
  <c r="M1403" i="2"/>
  <c r="J1405" i="2" l="1"/>
  <c r="L1403" i="2"/>
  <c r="M1404" i="2"/>
  <c r="K1428" i="2"/>
  <c r="K1429" i="2" l="1"/>
  <c r="J1406" i="2"/>
  <c r="L1404" i="2"/>
  <c r="M1405" i="2"/>
  <c r="J1407" i="2" l="1"/>
  <c r="L1405" i="2"/>
  <c r="M1406" i="2"/>
  <c r="K1430" i="2"/>
  <c r="K1431" i="2" l="1"/>
  <c r="J1408" i="2"/>
  <c r="L1406" i="2"/>
  <c r="M1407" i="2"/>
  <c r="J1409" i="2" l="1"/>
  <c r="L1407" i="2"/>
  <c r="M1408" i="2"/>
  <c r="K1432" i="2"/>
  <c r="K1433" i="2" l="1"/>
  <c r="J1410" i="2"/>
  <c r="L1408" i="2"/>
  <c r="M1409" i="2"/>
  <c r="J1411" i="2" l="1"/>
  <c r="L1409" i="2"/>
  <c r="M1410" i="2"/>
  <c r="K1434" i="2"/>
  <c r="K1435" i="2" l="1"/>
  <c r="J1412" i="2"/>
  <c r="L1410" i="2"/>
  <c r="M1411" i="2"/>
  <c r="J1413" i="2" l="1"/>
  <c r="L1411" i="2"/>
  <c r="M1412" i="2"/>
  <c r="K1436" i="2"/>
  <c r="K1437" i="2" l="1"/>
  <c r="J1414" i="2"/>
  <c r="L1412" i="2"/>
  <c r="M1413" i="2"/>
  <c r="K1438" i="2" l="1"/>
  <c r="J1415" i="2"/>
  <c r="L1413" i="2"/>
  <c r="M1414" i="2"/>
  <c r="K1439" i="2" l="1"/>
  <c r="J1416" i="2"/>
  <c r="L1414" i="2"/>
  <c r="M1415" i="2"/>
  <c r="J1417" i="2" l="1"/>
  <c r="L1415" i="2"/>
  <c r="M1416" i="2"/>
  <c r="K1440" i="2"/>
  <c r="K1441" i="2" l="1"/>
  <c r="J1418" i="2"/>
  <c r="L1416" i="2"/>
  <c r="M1417" i="2"/>
  <c r="J1419" i="2" l="1"/>
  <c r="L1417" i="2"/>
  <c r="M1418" i="2"/>
  <c r="K1442" i="2"/>
  <c r="K1443" i="2" l="1"/>
  <c r="J1420" i="2"/>
  <c r="L1418" i="2"/>
  <c r="M1419" i="2"/>
  <c r="J1421" i="2" l="1"/>
  <c r="L1419" i="2"/>
  <c r="M1420" i="2"/>
  <c r="K1444" i="2"/>
  <c r="K1445" i="2" l="1"/>
  <c r="J1422" i="2"/>
  <c r="L1420" i="2"/>
  <c r="M1421" i="2"/>
  <c r="J1423" i="2" l="1"/>
  <c r="L1421" i="2"/>
  <c r="M1422" i="2"/>
  <c r="K1446" i="2"/>
  <c r="K1447" i="2" l="1"/>
  <c r="J1424" i="2"/>
  <c r="L1422" i="2"/>
  <c r="M1423" i="2"/>
  <c r="K1448" i="2" l="1"/>
  <c r="J1425" i="2"/>
  <c r="L1423" i="2"/>
  <c r="M1424" i="2"/>
  <c r="J1426" i="2" l="1"/>
  <c r="L1424" i="2"/>
  <c r="M1425" i="2"/>
  <c r="K1449" i="2"/>
  <c r="K1450" i="2" l="1"/>
  <c r="J1427" i="2"/>
  <c r="L1425" i="2"/>
  <c r="M1426" i="2"/>
  <c r="K1451" i="2" l="1"/>
  <c r="J1428" i="2"/>
  <c r="L1426" i="2"/>
  <c r="M1427" i="2"/>
  <c r="J1429" i="2" l="1"/>
  <c r="L1427" i="2"/>
  <c r="M1428" i="2"/>
  <c r="K1452" i="2"/>
  <c r="K1453" i="2" l="1"/>
  <c r="J1430" i="2"/>
  <c r="L1428" i="2"/>
  <c r="M1429" i="2"/>
  <c r="J1431" i="2" l="1"/>
  <c r="L1429" i="2"/>
  <c r="M1430" i="2"/>
  <c r="K1454" i="2"/>
  <c r="K1455" i="2" l="1"/>
  <c r="J1432" i="2"/>
  <c r="L1430" i="2"/>
  <c r="M1431" i="2"/>
  <c r="J1433" i="2" l="1"/>
  <c r="L1431" i="2"/>
  <c r="M1432" i="2"/>
  <c r="K1456" i="2"/>
  <c r="K1457" i="2" l="1"/>
  <c r="J1434" i="2"/>
  <c r="L1432" i="2"/>
  <c r="M1433" i="2"/>
  <c r="J1435" i="2" l="1"/>
  <c r="L1433" i="2"/>
  <c r="M1434" i="2"/>
  <c r="K1458" i="2"/>
  <c r="K1459" i="2" l="1"/>
  <c r="J1436" i="2"/>
  <c r="L1434" i="2"/>
  <c r="M1435" i="2"/>
  <c r="J1437" i="2" l="1"/>
  <c r="L1435" i="2"/>
  <c r="M1436" i="2"/>
  <c r="K1460" i="2"/>
  <c r="K1461" i="2" l="1"/>
  <c r="J1438" i="2"/>
  <c r="L1436" i="2"/>
  <c r="M1437" i="2"/>
  <c r="J1439" i="2" l="1"/>
  <c r="L1437" i="2"/>
  <c r="M1438" i="2"/>
  <c r="K1462" i="2"/>
  <c r="K1463" i="2" l="1"/>
  <c r="J1440" i="2"/>
  <c r="L1438" i="2"/>
  <c r="M1439" i="2"/>
  <c r="K1464" i="2" l="1"/>
  <c r="J1441" i="2"/>
  <c r="L1439" i="2"/>
  <c r="M1440" i="2"/>
  <c r="J1442" i="2" l="1"/>
  <c r="L1440" i="2"/>
  <c r="M1441" i="2"/>
  <c r="K1465" i="2"/>
  <c r="K1466" i="2" l="1"/>
  <c r="J1443" i="2"/>
  <c r="L1441" i="2"/>
  <c r="M1442" i="2"/>
  <c r="K1467" i="2" l="1"/>
  <c r="J1444" i="2"/>
  <c r="L1442" i="2"/>
  <c r="M1443" i="2"/>
  <c r="J1445" i="2" l="1"/>
  <c r="L1443" i="2"/>
  <c r="M1444" i="2"/>
  <c r="K1468" i="2"/>
  <c r="K1469" i="2" l="1"/>
  <c r="J1446" i="2"/>
  <c r="L1444" i="2"/>
  <c r="M1445" i="2"/>
  <c r="K1470" i="2" l="1"/>
  <c r="J1447" i="2"/>
  <c r="L1445" i="2"/>
  <c r="M1446" i="2"/>
  <c r="K1471" i="2" l="1"/>
  <c r="J1448" i="2"/>
  <c r="L1446" i="2"/>
  <c r="M1447" i="2"/>
  <c r="J1449" i="2" l="1"/>
  <c r="L1447" i="2"/>
  <c r="M1448" i="2"/>
  <c r="K1472" i="2"/>
  <c r="K1473" i="2" l="1"/>
  <c r="J1450" i="2"/>
  <c r="L1448" i="2"/>
  <c r="M1449" i="2"/>
  <c r="J1451" i="2" l="1"/>
  <c r="L1449" i="2"/>
  <c r="M1450" i="2"/>
  <c r="K1474" i="2"/>
  <c r="K1475" i="2" l="1"/>
  <c r="J1452" i="2"/>
  <c r="L1450" i="2"/>
  <c r="M1451" i="2"/>
  <c r="J1453" i="2" l="1"/>
  <c r="L1451" i="2"/>
  <c r="M1452" i="2"/>
  <c r="K1476" i="2"/>
  <c r="K1477" i="2" l="1"/>
  <c r="J1454" i="2"/>
  <c r="L1452" i="2"/>
  <c r="M1453" i="2"/>
  <c r="K1478" i="2" l="1"/>
  <c r="J1455" i="2"/>
  <c r="L1453" i="2"/>
  <c r="M1454" i="2"/>
  <c r="K1479" i="2" l="1"/>
  <c r="J1456" i="2"/>
  <c r="L1454" i="2"/>
  <c r="M1455" i="2"/>
  <c r="K1480" i="2" l="1"/>
  <c r="J1457" i="2"/>
  <c r="L1455" i="2"/>
  <c r="M1456" i="2"/>
  <c r="J1458" i="2" l="1"/>
  <c r="L1456" i="2"/>
  <c r="M1457" i="2"/>
  <c r="K1481" i="2"/>
  <c r="K1482" i="2" l="1"/>
  <c r="J1459" i="2"/>
  <c r="L1457" i="2"/>
  <c r="M1458" i="2"/>
  <c r="J1460" i="2" l="1"/>
  <c r="L1458" i="2"/>
  <c r="M1459" i="2"/>
  <c r="K1483" i="2"/>
  <c r="K1484" i="2" l="1"/>
  <c r="J1461" i="2"/>
  <c r="L1459" i="2"/>
  <c r="M1460" i="2"/>
  <c r="J1462" i="2" l="1"/>
  <c r="L1460" i="2"/>
  <c r="M1461" i="2"/>
  <c r="K1485" i="2"/>
  <c r="K1486" i="2" l="1"/>
  <c r="J1463" i="2"/>
  <c r="L1461" i="2"/>
  <c r="M1462" i="2"/>
  <c r="K1487" i="2" l="1"/>
  <c r="J1464" i="2"/>
  <c r="L1462" i="2"/>
  <c r="M1463" i="2"/>
  <c r="K1488" i="2" l="1"/>
  <c r="J1465" i="2"/>
  <c r="L1463" i="2"/>
  <c r="M1464" i="2"/>
  <c r="K1489" i="2" l="1"/>
  <c r="J1466" i="2"/>
  <c r="L1464" i="2"/>
  <c r="M1465" i="2"/>
  <c r="J1467" i="2" l="1"/>
  <c r="L1465" i="2"/>
  <c r="M1466" i="2"/>
  <c r="K1490" i="2"/>
  <c r="K1491" i="2" l="1"/>
  <c r="J1468" i="2"/>
  <c r="L1466" i="2"/>
  <c r="M1467" i="2"/>
  <c r="J1469" i="2" l="1"/>
  <c r="L1467" i="2"/>
  <c r="M1468" i="2"/>
  <c r="K1492" i="2"/>
  <c r="K1493" i="2" l="1"/>
  <c r="J1470" i="2"/>
  <c r="L1468" i="2"/>
  <c r="M1469" i="2"/>
  <c r="K1494" i="2" l="1"/>
  <c r="J1471" i="2"/>
  <c r="L1469" i="2"/>
  <c r="M1470" i="2"/>
  <c r="K1495" i="2" l="1"/>
  <c r="J1472" i="2"/>
  <c r="L1470" i="2"/>
  <c r="M1471" i="2"/>
  <c r="J1473" i="2" l="1"/>
  <c r="L1471" i="2"/>
  <c r="M1472" i="2"/>
  <c r="K1496" i="2"/>
  <c r="K1497" i="2" l="1"/>
  <c r="J1474" i="2"/>
  <c r="L1472" i="2"/>
  <c r="M1473" i="2"/>
  <c r="J1475" i="2" l="1"/>
  <c r="L1473" i="2"/>
  <c r="M1474" i="2"/>
  <c r="K1498" i="2"/>
  <c r="K1499" i="2" l="1"/>
  <c r="J1476" i="2"/>
  <c r="L1474" i="2"/>
  <c r="M1475" i="2"/>
  <c r="K1500" i="2" l="1"/>
  <c r="J1477" i="2"/>
  <c r="L1475" i="2"/>
  <c r="M1476" i="2"/>
  <c r="J1478" i="2" l="1"/>
  <c r="L1476" i="2"/>
  <c r="M1477" i="2"/>
  <c r="K1501" i="2"/>
  <c r="K1502" i="2" l="1"/>
  <c r="J1479" i="2"/>
  <c r="L1477" i="2"/>
  <c r="M1478" i="2"/>
  <c r="K1503" i="2" l="1"/>
  <c r="J1480" i="2"/>
  <c r="L1478" i="2"/>
  <c r="M1479" i="2"/>
  <c r="J1481" i="2" l="1"/>
  <c r="L1479" i="2"/>
  <c r="M1480" i="2"/>
  <c r="K1504" i="2"/>
  <c r="K1505" i="2" l="1"/>
  <c r="J1482" i="2"/>
  <c r="L1480" i="2"/>
  <c r="M1481" i="2"/>
  <c r="J1483" i="2" l="1"/>
  <c r="L1481" i="2"/>
  <c r="M1482" i="2"/>
  <c r="K1506" i="2"/>
  <c r="K1507" i="2" l="1"/>
  <c r="J1484" i="2"/>
  <c r="L1482" i="2"/>
  <c r="M1483" i="2"/>
  <c r="K1508" i="2" l="1"/>
  <c r="J1485" i="2"/>
  <c r="L1483" i="2"/>
  <c r="M1484" i="2"/>
  <c r="J1486" i="2" l="1"/>
  <c r="L1484" i="2"/>
  <c r="M1485" i="2"/>
  <c r="K1509" i="2"/>
  <c r="K1510" i="2" l="1"/>
  <c r="J1487" i="2"/>
  <c r="L1485" i="2"/>
  <c r="M1486" i="2"/>
  <c r="K1511" i="2" l="1"/>
  <c r="J1488" i="2"/>
  <c r="L1486" i="2"/>
  <c r="M1487" i="2"/>
  <c r="K1512" i="2" l="1"/>
  <c r="J1489" i="2"/>
  <c r="L1487" i="2"/>
  <c r="M1488" i="2"/>
  <c r="J1490" i="2" l="1"/>
  <c r="L1488" i="2"/>
  <c r="M1489" i="2"/>
  <c r="K1513" i="2"/>
  <c r="K1514" i="2" l="1"/>
  <c r="J1491" i="2"/>
  <c r="L1489" i="2"/>
  <c r="M1490" i="2"/>
  <c r="K1515" i="2" l="1"/>
  <c r="J1492" i="2"/>
  <c r="L1490" i="2"/>
  <c r="M1491" i="2"/>
  <c r="K1516" i="2" l="1"/>
  <c r="J1493" i="2"/>
  <c r="L1491" i="2"/>
  <c r="M1492" i="2"/>
  <c r="J1494" i="2" l="1"/>
  <c r="L1492" i="2"/>
  <c r="M1493" i="2"/>
  <c r="K1517" i="2"/>
  <c r="K1518" i="2" l="1"/>
  <c r="J1495" i="2"/>
  <c r="L1493" i="2"/>
  <c r="M1494" i="2"/>
  <c r="K1519" i="2" l="1"/>
  <c r="J1496" i="2"/>
  <c r="L1494" i="2"/>
  <c r="M1495" i="2"/>
  <c r="J1497" i="2" l="1"/>
  <c r="L1495" i="2"/>
  <c r="M1496" i="2"/>
  <c r="K1520" i="2"/>
  <c r="K1521" i="2" l="1"/>
  <c r="J1498" i="2"/>
  <c r="L1496" i="2"/>
  <c r="M1497" i="2"/>
  <c r="J1499" i="2" l="1"/>
  <c r="L1497" i="2"/>
  <c r="M1498" i="2"/>
  <c r="K1522" i="2"/>
  <c r="K1523" i="2" l="1"/>
  <c r="J1500" i="2"/>
  <c r="L1498" i="2"/>
  <c r="M1499" i="2"/>
  <c r="J1501" i="2" l="1"/>
  <c r="L1499" i="2"/>
  <c r="M1500" i="2"/>
  <c r="K1524" i="2"/>
  <c r="K1525" i="2" l="1"/>
  <c r="J1502" i="2"/>
  <c r="L1500" i="2"/>
  <c r="M1501" i="2"/>
  <c r="J1503" i="2" l="1"/>
  <c r="L1501" i="2"/>
  <c r="M1502" i="2"/>
  <c r="K1526" i="2"/>
  <c r="K1527" i="2" l="1"/>
  <c r="J1504" i="2"/>
  <c r="L1502" i="2"/>
  <c r="M1503" i="2"/>
  <c r="J1505" i="2" l="1"/>
  <c r="L1503" i="2"/>
  <c r="M1504" i="2"/>
  <c r="K1528" i="2"/>
  <c r="K1529" i="2" l="1"/>
  <c r="J1506" i="2"/>
  <c r="L1504" i="2"/>
  <c r="M1505" i="2"/>
  <c r="J1507" i="2" l="1"/>
  <c r="L1505" i="2"/>
  <c r="M1506" i="2"/>
  <c r="K1530" i="2"/>
  <c r="K1531" i="2" l="1"/>
  <c r="J1508" i="2"/>
  <c r="L1506" i="2"/>
  <c r="M1507" i="2"/>
  <c r="K1532" i="2" l="1"/>
  <c r="J1509" i="2"/>
  <c r="L1507" i="2"/>
  <c r="M1508" i="2"/>
  <c r="J1510" i="2" l="1"/>
  <c r="L1508" i="2"/>
  <c r="M1509" i="2"/>
  <c r="K1533" i="2"/>
  <c r="K1534" i="2" l="1"/>
  <c r="J1511" i="2"/>
  <c r="L1509" i="2"/>
  <c r="M1510" i="2"/>
  <c r="K1535" i="2" l="1"/>
  <c r="J1512" i="2"/>
  <c r="L1510" i="2"/>
  <c r="M1511" i="2"/>
  <c r="J1513" i="2" l="1"/>
  <c r="L1511" i="2"/>
  <c r="M1512" i="2"/>
  <c r="K1536" i="2"/>
  <c r="K1537" i="2" l="1"/>
  <c r="J1514" i="2"/>
  <c r="L1512" i="2"/>
  <c r="M1513" i="2"/>
  <c r="J1515" i="2" l="1"/>
  <c r="L1513" i="2"/>
  <c r="M1514" i="2"/>
  <c r="K1538" i="2"/>
  <c r="K1539" i="2" l="1"/>
  <c r="J1516" i="2"/>
  <c r="L1514" i="2"/>
  <c r="M1515" i="2"/>
  <c r="K1540" i="2" l="1"/>
  <c r="J1517" i="2"/>
  <c r="L1515" i="2"/>
  <c r="M1516" i="2"/>
  <c r="J1518" i="2" l="1"/>
  <c r="L1516" i="2"/>
  <c r="M1517" i="2"/>
  <c r="K1541" i="2"/>
  <c r="K1542" i="2" l="1"/>
  <c r="J1519" i="2"/>
  <c r="L1517" i="2"/>
  <c r="M1518" i="2"/>
  <c r="K1543" i="2" l="1"/>
  <c r="J1520" i="2"/>
  <c r="L1518" i="2"/>
  <c r="M1519" i="2"/>
  <c r="J1521" i="2" l="1"/>
  <c r="L1519" i="2"/>
  <c r="M1520" i="2"/>
  <c r="K1544" i="2"/>
  <c r="K1545" i="2" l="1"/>
  <c r="J1522" i="2"/>
  <c r="L1520" i="2"/>
  <c r="M1521" i="2"/>
  <c r="J1523" i="2" l="1"/>
  <c r="L1521" i="2"/>
  <c r="M1522" i="2"/>
  <c r="K1546" i="2"/>
  <c r="K1547" i="2" l="1"/>
  <c r="J1524" i="2"/>
  <c r="L1522" i="2"/>
  <c r="M1523" i="2"/>
  <c r="K1548" i="2" l="1"/>
  <c r="J1525" i="2"/>
  <c r="L1523" i="2"/>
  <c r="M1524" i="2"/>
  <c r="J1526" i="2" l="1"/>
  <c r="L1524" i="2"/>
  <c r="M1525" i="2"/>
  <c r="K1549" i="2"/>
  <c r="K1550" i="2" l="1"/>
  <c r="J1527" i="2"/>
  <c r="L1525" i="2"/>
  <c r="M1526" i="2"/>
  <c r="K1551" i="2" l="1"/>
  <c r="J1528" i="2"/>
  <c r="L1526" i="2"/>
  <c r="M1527" i="2"/>
  <c r="K1552" i="2" l="1"/>
  <c r="J1529" i="2"/>
  <c r="L1527" i="2"/>
  <c r="M1528" i="2"/>
  <c r="J1530" i="2" l="1"/>
  <c r="L1528" i="2"/>
  <c r="M1529" i="2"/>
  <c r="K1553" i="2"/>
  <c r="K1554" i="2" l="1"/>
  <c r="J1531" i="2"/>
  <c r="L1529" i="2"/>
  <c r="M1530" i="2"/>
  <c r="K1555" i="2" l="1"/>
  <c r="J1532" i="2"/>
  <c r="L1530" i="2"/>
  <c r="M1531" i="2"/>
  <c r="K1556" i="2" l="1"/>
  <c r="J1533" i="2"/>
  <c r="L1531" i="2"/>
  <c r="M1532" i="2"/>
  <c r="K1557" i="2" l="1"/>
  <c r="J1534" i="2"/>
  <c r="L1532" i="2"/>
  <c r="M1533" i="2"/>
  <c r="K1558" i="2" l="1"/>
  <c r="J1535" i="2"/>
  <c r="L1533" i="2"/>
  <c r="M1534" i="2"/>
  <c r="K1559" i="2" l="1"/>
  <c r="J1536" i="2"/>
  <c r="L1534" i="2"/>
  <c r="M1535" i="2"/>
  <c r="K1560" i="2" l="1"/>
  <c r="J1537" i="2"/>
  <c r="L1535" i="2"/>
  <c r="M1536" i="2"/>
  <c r="J1538" i="2" l="1"/>
  <c r="L1536" i="2"/>
  <c r="M1537" i="2"/>
  <c r="K1561" i="2"/>
  <c r="K1562" i="2" l="1"/>
  <c r="J1539" i="2"/>
  <c r="L1537" i="2"/>
  <c r="M1538" i="2"/>
  <c r="K1563" i="2" l="1"/>
  <c r="J1540" i="2"/>
  <c r="L1538" i="2"/>
  <c r="M1539" i="2"/>
  <c r="K1564" i="2" l="1"/>
  <c r="J1541" i="2"/>
  <c r="L1539" i="2"/>
  <c r="M1540" i="2"/>
  <c r="J1542" i="2" l="1"/>
  <c r="L1540" i="2"/>
  <c r="M1541" i="2"/>
  <c r="K1565" i="2"/>
  <c r="K1566" i="2" l="1"/>
  <c r="J1543" i="2"/>
  <c r="L1541" i="2"/>
  <c r="M1542" i="2"/>
  <c r="K1567" i="2" l="1"/>
  <c r="J1544" i="2"/>
  <c r="L1542" i="2"/>
  <c r="M1543" i="2"/>
  <c r="J1545" i="2" l="1"/>
  <c r="L1543" i="2"/>
  <c r="M1544" i="2"/>
  <c r="K1568" i="2"/>
  <c r="J1546" i="2" l="1"/>
  <c r="L1544" i="2"/>
  <c r="M1545" i="2"/>
  <c r="J1547" i="2" l="1"/>
  <c r="L1545" i="2"/>
  <c r="M1546" i="2"/>
  <c r="J1548" i="2" l="1"/>
  <c r="L1546" i="2"/>
  <c r="M1547" i="2"/>
  <c r="J1549" i="2" l="1"/>
  <c r="L1547" i="2"/>
  <c r="M1548" i="2"/>
  <c r="J1550" i="2" l="1"/>
  <c r="L1548" i="2"/>
  <c r="M1549" i="2"/>
  <c r="J1551" i="2" l="1"/>
  <c r="L1549" i="2"/>
  <c r="M1550" i="2"/>
  <c r="J1552" i="2" l="1"/>
  <c r="L1550" i="2"/>
  <c r="M1551" i="2"/>
  <c r="J1553" i="2" l="1"/>
  <c r="L1551" i="2"/>
  <c r="M1552" i="2"/>
  <c r="J1554" i="2" l="1"/>
  <c r="L1552" i="2"/>
  <c r="M1553" i="2"/>
  <c r="J1555" i="2" l="1"/>
  <c r="L1553" i="2"/>
  <c r="M1554" i="2"/>
  <c r="J1556" i="2" l="1"/>
  <c r="L1554" i="2"/>
  <c r="M1555" i="2"/>
  <c r="J1557" i="2" l="1"/>
  <c r="L1555" i="2"/>
  <c r="M1556" i="2"/>
  <c r="J1558" i="2" l="1"/>
  <c r="L1556" i="2"/>
  <c r="M1557" i="2"/>
  <c r="J1559" i="2" l="1"/>
  <c r="L1557" i="2"/>
  <c r="M1558" i="2"/>
  <c r="J1560" i="2" l="1"/>
  <c r="L1558" i="2"/>
  <c r="M1559" i="2"/>
  <c r="J1561" i="2" l="1"/>
  <c r="L1559" i="2"/>
  <c r="M1560" i="2"/>
  <c r="J1562" i="2" l="1"/>
  <c r="L1560" i="2"/>
  <c r="M1561" i="2"/>
  <c r="J1563" i="2" l="1"/>
  <c r="L1561" i="2"/>
  <c r="M1562" i="2"/>
  <c r="J1564" i="2" l="1"/>
  <c r="L1562" i="2"/>
  <c r="M1563" i="2"/>
  <c r="J1565" i="2" l="1"/>
  <c r="L1563" i="2"/>
  <c r="M1564" i="2"/>
  <c r="J1566" i="2" l="1"/>
  <c r="L1564" i="2"/>
  <c r="M1565" i="2"/>
  <c r="J1567" i="2" l="1"/>
  <c r="L1565" i="2"/>
  <c r="M1566" i="2"/>
  <c r="J1568" i="2" l="1"/>
  <c r="L1566" i="2"/>
  <c r="M1567" i="2"/>
  <c r="L1567" i="2" l="1"/>
  <c r="M1568" i="2"/>
  <c r="L1568" i="2" l="1"/>
  <c r="P4" i="2" l="1"/>
  <c r="P3" i="2"/>
  <c r="P2" i="2" l="1"/>
  <c r="P5" i="2" s="1"/>
  <c r="R15" i="2" l="1"/>
  <c r="P13" i="2"/>
  <c r="P14" i="2" s="1"/>
</calcChain>
</file>

<file path=xl/sharedStrings.xml><?xml version="1.0" encoding="utf-8"?>
<sst xmlns="http://schemas.openxmlformats.org/spreadsheetml/2006/main" count="65" uniqueCount="64">
  <si>
    <t>G(i)*F(i+1)</t>
  </si>
  <si>
    <t>G(i+1)*F(i)</t>
  </si>
  <si>
    <t>income frac</t>
  </si>
  <si>
    <t>Sum COL H</t>
  </si>
  <si>
    <t>Sum COL I</t>
  </si>
  <si>
    <t>Site Name</t>
  </si>
  <si>
    <t>Instructions</t>
  </si>
  <si>
    <t>Gini Index</t>
  </si>
  <si>
    <t>Line of Equality</t>
  </si>
  <si>
    <t>Lorenz Curve</t>
  </si>
  <si>
    <t>sum income</t>
  </si>
  <si>
    <t>sum pop.</t>
  </si>
  <si>
    <t>pop. frac</t>
  </si>
  <si>
    <t>Individual #</t>
  </si>
  <si>
    <t>f'</t>
  </si>
  <si>
    <t>f''</t>
  </si>
  <si>
    <t>text 2:</t>
  </si>
  <si>
    <t>text 1:</t>
  </si>
  <si>
    <t>text 3:</t>
  </si>
  <si>
    <t>Mean</t>
  </si>
  <si>
    <t>Median</t>
  </si>
  <si>
    <t>Maximum</t>
  </si>
  <si>
    <t>Range</t>
  </si>
  <si>
    <t>Std Deviation</t>
  </si>
  <si>
    <t>Andrés G. Mejia-Ramon</t>
  </si>
  <si>
    <t>Amy E. Thompson</t>
  </si>
  <si>
    <t>John P. Walden</t>
  </si>
  <si>
    <t>Spreedsheet by:</t>
  </si>
  <si>
    <t>Adrian S.Z. Chase</t>
  </si>
  <si>
    <t>Co-authors:</t>
  </si>
  <si>
    <t>Gary M. Feinman</t>
  </si>
  <si>
    <t>Additional Thanks to:</t>
  </si>
  <si>
    <t>Angela C. Huster</t>
  </si>
  <si>
    <t>Alanna Ossa</t>
  </si>
  <si>
    <t>Krista Eschbach</t>
  </si>
  <si>
    <t>f"</t>
  </si>
  <si>
    <t>wide method</t>
  </si>
  <si>
    <t>narrow method</t>
  </si>
  <si>
    <t>Lower Median</t>
  </si>
  <si>
    <t>Upper Median</t>
  </si>
  <si>
    <t>1.) before adding, sort data by "wealth metric" from smallest to largest in original data (or sort only added data by wealth metric here)</t>
  </si>
  <si>
    <t>2.) copy sorted "Income" along with "Site Name" identifier data into Columns A and B in this Excel sheet</t>
  </si>
  <si>
    <t>3.a.) click and drag to select values in columns C through M in row 5 or lower (i.e. C5:M5)</t>
  </si>
  <si>
    <t>4.) fill in the site name below to auto-name the charts, which should have auto-updated after step 3.b.</t>
  </si>
  <si>
    <t>7.) the highest values of f" are the "kinks" in the data, but require additional consideration to interpret</t>
  </si>
  <si>
    <t>8.) the univariate plot of the raw data helps with interpretation of the "kinks"</t>
  </si>
  <si>
    <t>Basic Stats on Dataset</t>
  </si>
  <si>
    <t>Shryock 1976 Method - Gini Index</t>
  </si>
  <si>
    <t>3.b.) drag the selected row down to extend those columns down to the lower-most Wealth Metric column value (this auto-updates the fields with their equations)</t>
  </si>
  <si>
    <t>Gini</t>
  </si>
  <si>
    <t>Co. of Variation</t>
  </si>
  <si>
    <t>Sample Size</t>
  </si>
  <si>
    <t>* (fyi the graphs below will refer to fields in this table even if copied into another Excel sheet or workbook)</t>
  </si>
  <si>
    <t>Box-n-whisker Data (not standard)</t>
  </si>
  <si>
    <r>
      <t>Kyle Shaw-M</t>
    </r>
    <r>
      <rPr>
        <sz val="12"/>
        <color rgb="FF7F7F7F"/>
        <rFont val="Calibri"/>
        <family val="2"/>
      </rPr>
      <t>ü</t>
    </r>
    <r>
      <rPr>
        <sz val="12"/>
        <color rgb="FF7F7F7F"/>
        <rFont val="Calibri"/>
        <family val="2"/>
        <scheme val="minor"/>
      </rPr>
      <t>ller</t>
    </r>
  </si>
  <si>
    <t>5.) fill in inequality type for reference</t>
  </si>
  <si>
    <t>"Corrected" Gini</t>
  </si>
  <si>
    <t>Confidence Interval ("Corrected" Gini)</t>
  </si>
  <si>
    <t>lower Gini</t>
  </si>
  <si>
    <t>higher Gini</t>
  </si>
  <si>
    <t>Micah Smith</t>
  </si>
  <si>
    <t xml:space="preserve">RO Polity </t>
  </si>
  <si>
    <t>Plazuela area m^2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</si>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</sst>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color rgb="FF7F7F7F"/>
      <name val="Calibri"/>
      <family val="2"/>
    </font>
    <font>
      <sz val="12"/>
      <color rgb="FF7F7F7F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2" borderId="2" applyNumberFormat="0" applyAlignment="0" applyProtection="0"/>
    <xf numFmtId="0" fontId="5" fillId="0" borderId="3" applyNumberFormat="0" applyFill="0" applyAlignment="0" applyProtection="0"/>
    <xf numFmtId="0" fontId="6" fillId="3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</cellStyleXfs>
  <cellXfs count="23">
    <xf numFmtId="0" fontId="0" fillId="0" borderId="0" xfId="0"/>
    <xf numFmtId="1" fontId="0" fillId="0" borderId="0" xfId="0" applyNumberFormat="1"/>
    <xf numFmtId="0" fontId="10" fillId="2" borderId="2" xfId="12" applyFont="1"/>
    <xf numFmtId="0" fontId="11" fillId="3" borderId="2" xfId="14" applyFont="1"/>
    <xf numFmtId="1" fontId="12" fillId="2" borderId="2" xfId="12" applyNumberFormat="1" applyFont="1"/>
    <xf numFmtId="164" fontId="10" fillId="2" borderId="2" xfId="12" applyNumberFormat="1" applyFont="1"/>
    <xf numFmtId="0" fontId="13" fillId="0" borderId="0" xfId="15" applyFont="1"/>
    <xf numFmtId="0" fontId="13" fillId="0" borderId="0" xfId="15" applyFont="1" applyFill="1" applyBorder="1"/>
    <xf numFmtId="0" fontId="15" fillId="0" borderId="5" xfId="17" applyFont="1"/>
    <xf numFmtId="0" fontId="16" fillId="0" borderId="3" xfId="13" applyFont="1"/>
    <xf numFmtId="2" fontId="14" fillId="2" borderId="1" xfId="11" applyNumberFormat="1" applyFont="1"/>
    <xf numFmtId="0" fontId="17" fillId="0" borderId="0" xfId="0" applyFont="1"/>
    <xf numFmtId="1" fontId="17" fillId="0" borderId="0" xfId="0" applyNumberFormat="1" applyFont="1"/>
    <xf numFmtId="0" fontId="6" fillId="3" borderId="2" xfId="14"/>
    <xf numFmtId="0" fontId="3" fillId="2" borderId="1" xfId="11"/>
    <xf numFmtId="0" fontId="18" fillId="0" borderId="4" xfId="16" applyFont="1"/>
    <xf numFmtId="0" fontId="14" fillId="2" borderId="1" xfId="11" applyNumberFormat="1" applyFont="1"/>
    <xf numFmtId="0" fontId="20" fillId="0" borderId="0" xfId="15" applyFont="1"/>
    <xf numFmtId="165" fontId="14" fillId="2" borderId="1" xfId="11" applyNumberFormat="1" applyFont="1"/>
    <xf numFmtId="0" fontId="21" fillId="0" borderId="0" xfId="0" applyFont="1"/>
    <xf numFmtId="1" fontId="17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18">
    <cellStyle name="Calculation" xfId="12" builtinId="22"/>
    <cellStyle name="Explanatory Text" xfId="15" builtinId="5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eading 1" xfId="13" builtinId="16"/>
    <cellStyle name="Heading 2" xfId="16" builtinId="17"/>
    <cellStyle name="Heading 3" xfId="17" builtinId="18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Input" xfId="14" builtinId="20"/>
    <cellStyle name="Normal" xfId="0" builtinId="0"/>
    <cellStyle name="Output" xfId="11" builtinId="21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Volume'!$R$10</c:f>
          <c:strCache>
            <c:ptCount val="1"/>
            <c:pt idx="0">
              <c:v>RO Polity  Lorenz Curve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'Rosario Structure Volume'!$K$1</c:f>
              <c:strCache>
                <c:ptCount val="1"/>
                <c:pt idx="0">
                  <c:v>Lorenz Curve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5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'Rosario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6.3897763578274762E-4</c:v>
                </c:pt>
                <c:pt idx="2">
                  <c:v>1.2779552715654952E-3</c:v>
                </c:pt>
                <c:pt idx="3">
                  <c:v>1.9169329073482429E-3</c:v>
                </c:pt>
                <c:pt idx="4">
                  <c:v>2.5559105431309905E-3</c:v>
                </c:pt>
                <c:pt idx="5">
                  <c:v>3.1948881789137379E-3</c:v>
                </c:pt>
                <c:pt idx="6">
                  <c:v>3.8338658146964853E-3</c:v>
                </c:pt>
                <c:pt idx="7">
                  <c:v>4.4728434504792327E-3</c:v>
                </c:pt>
                <c:pt idx="8">
                  <c:v>5.1118210862619801E-3</c:v>
                </c:pt>
                <c:pt idx="9">
                  <c:v>5.7507987220447275E-3</c:v>
                </c:pt>
                <c:pt idx="10">
                  <c:v>6.3897763578274749E-3</c:v>
                </c:pt>
                <c:pt idx="11">
                  <c:v>7.0287539936102223E-3</c:v>
                </c:pt>
                <c:pt idx="12">
                  <c:v>7.6677316293929697E-3</c:v>
                </c:pt>
                <c:pt idx="13">
                  <c:v>8.3067092651757171E-3</c:v>
                </c:pt>
                <c:pt idx="14">
                  <c:v>8.9456869009584654E-3</c:v>
                </c:pt>
                <c:pt idx="15">
                  <c:v>9.5846645367412137E-3</c:v>
                </c:pt>
                <c:pt idx="16">
                  <c:v>1.0223642172523962E-2</c:v>
                </c:pt>
                <c:pt idx="17">
                  <c:v>1.086261980830671E-2</c:v>
                </c:pt>
                <c:pt idx="18">
                  <c:v>1.1501597444089458E-2</c:v>
                </c:pt>
                <c:pt idx="19">
                  <c:v>1.2140575079872207E-2</c:v>
                </c:pt>
                <c:pt idx="20">
                  <c:v>1.2779552715654955E-2</c:v>
                </c:pt>
                <c:pt idx="21">
                  <c:v>1.3418530351437703E-2</c:v>
                </c:pt>
                <c:pt idx="22">
                  <c:v>1.4057507987220452E-2</c:v>
                </c:pt>
                <c:pt idx="23">
                  <c:v>1.46964856230032E-2</c:v>
                </c:pt>
                <c:pt idx="24">
                  <c:v>1.5335463258785948E-2</c:v>
                </c:pt>
                <c:pt idx="25">
                  <c:v>1.5974440894568696E-2</c:v>
                </c:pt>
                <c:pt idx="26">
                  <c:v>1.6613418530351445E-2</c:v>
                </c:pt>
                <c:pt idx="27">
                  <c:v>1.7252396166134193E-2</c:v>
                </c:pt>
                <c:pt idx="28">
                  <c:v>1.7891373801916941E-2</c:v>
                </c:pt>
                <c:pt idx="29">
                  <c:v>1.8530351437699689E-2</c:v>
                </c:pt>
                <c:pt idx="30">
                  <c:v>1.9169329073482438E-2</c:v>
                </c:pt>
                <c:pt idx="31">
                  <c:v>1.9808306709265186E-2</c:v>
                </c:pt>
                <c:pt idx="32">
                  <c:v>2.0447284345047934E-2</c:v>
                </c:pt>
                <c:pt idx="33">
                  <c:v>2.1086261980830683E-2</c:v>
                </c:pt>
                <c:pt idx="34">
                  <c:v>2.1725239616613431E-2</c:v>
                </c:pt>
                <c:pt idx="35">
                  <c:v>2.2364217252396179E-2</c:v>
                </c:pt>
                <c:pt idx="36">
                  <c:v>2.3003194888178927E-2</c:v>
                </c:pt>
                <c:pt idx="37">
                  <c:v>2.3642172523961676E-2</c:v>
                </c:pt>
                <c:pt idx="38">
                  <c:v>2.4281150159744424E-2</c:v>
                </c:pt>
                <c:pt idx="39">
                  <c:v>2.4920127795527172E-2</c:v>
                </c:pt>
                <c:pt idx="40">
                  <c:v>2.555910543130992E-2</c:v>
                </c:pt>
                <c:pt idx="41">
                  <c:v>2.6198083067092669E-2</c:v>
                </c:pt>
                <c:pt idx="42">
                  <c:v>2.6837060702875417E-2</c:v>
                </c:pt>
                <c:pt idx="43">
                  <c:v>2.7476038338658165E-2</c:v>
                </c:pt>
                <c:pt idx="44">
                  <c:v>2.8115015974440914E-2</c:v>
                </c:pt>
                <c:pt idx="45">
                  <c:v>2.8753993610223662E-2</c:v>
                </c:pt>
                <c:pt idx="46">
                  <c:v>2.939297124600641E-2</c:v>
                </c:pt>
                <c:pt idx="47">
                  <c:v>3.0031948881789158E-2</c:v>
                </c:pt>
                <c:pt idx="48">
                  <c:v>3.0670926517571907E-2</c:v>
                </c:pt>
                <c:pt idx="49">
                  <c:v>3.1309904153354655E-2</c:v>
                </c:pt>
                <c:pt idx="50">
                  <c:v>3.19488817891374E-2</c:v>
                </c:pt>
                <c:pt idx="51">
                  <c:v>3.2587859424920144E-2</c:v>
                </c:pt>
                <c:pt idx="52">
                  <c:v>3.3226837060702889E-2</c:v>
                </c:pt>
                <c:pt idx="53">
                  <c:v>3.3865814696485634E-2</c:v>
                </c:pt>
                <c:pt idx="54">
                  <c:v>3.4504792332268379E-2</c:v>
                </c:pt>
                <c:pt idx="55">
                  <c:v>3.5143769968051124E-2</c:v>
                </c:pt>
                <c:pt idx="56">
                  <c:v>3.5782747603833868E-2</c:v>
                </c:pt>
                <c:pt idx="57">
                  <c:v>3.6421725239616613E-2</c:v>
                </c:pt>
                <c:pt idx="58">
                  <c:v>3.7060702875399358E-2</c:v>
                </c:pt>
                <c:pt idx="59">
                  <c:v>3.7699680511182103E-2</c:v>
                </c:pt>
                <c:pt idx="60">
                  <c:v>3.8338658146964848E-2</c:v>
                </c:pt>
                <c:pt idx="61">
                  <c:v>3.8977635782747592E-2</c:v>
                </c:pt>
                <c:pt idx="62">
                  <c:v>3.9616613418530337E-2</c:v>
                </c:pt>
                <c:pt idx="63">
                  <c:v>4.0255591054313082E-2</c:v>
                </c:pt>
                <c:pt idx="64">
                  <c:v>4.0894568690095827E-2</c:v>
                </c:pt>
                <c:pt idx="65">
                  <c:v>4.1533546325878572E-2</c:v>
                </c:pt>
                <c:pt idx="66">
                  <c:v>4.2172523961661317E-2</c:v>
                </c:pt>
                <c:pt idx="67">
                  <c:v>4.2811501597444061E-2</c:v>
                </c:pt>
                <c:pt idx="68">
                  <c:v>4.3450479233226806E-2</c:v>
                </c:pt>
                <c:pt idx="69">
                  <c:v>4.4089456869009551E-2</c:v>
                </c:pt>
                <c:pt idx="70">
                  <c:v>4.4728434504792296E-2</c:v>
                </c:pt>
                <c:pt idx="71">
                  <c:v>4.5367412140575041E-2</c:v>
                </c:pt>
                <c:pt idx="72">
                  <c:v>4.6006389776357785E-2</c:v>
                </c:pt>
                <c:pt idx="73">
                  <c:v>4.664536741214053E-2</c:v>
                </c:pt>
                <c:pt idx="74">
                  <c:v>4.7284345047923275E-2</c:v>
                </c:pt>
                <c:pt idx="75">
                  <c:v>4.792332268370602E-2</c:v>
                </c:pt>
                <c:pt idx="76">
                  <c:v>4.8562300319488765E-2</c:v>
                </c:pt>
                <c:pt idx="77">
                  <c:v>4.9201277955271509E-2</c:v>
                </c:pt>
                <c:pt idx="78">
                  <c:v>4.9840255591054254E-2</c:v>
                </c:pt>
                <c:pt idx="79">
                  <c:v>5.0479233226836999E-2</c:v>
                </c:pt>
                <c:pt idx="80">
                  <c:v>5.1118210862619744E-2</c:v>
                </c:pt>
                <c:pt idx="81">
                  <c:v>5.1757188498402489E-2</c:v>
                </c:pt>
                <c:pt idx="82">
                  <c:v>5.2396166134185233E-2</c:v>
                </c:pt>
                <c:pt idx="83">
                  <c:v>5.3035143769967978E-2</c:v>
                </c:pt>
                <c:pt idx="84">
                  <c:v>5.3674121405750723E-2</c:v>
                </c:pt>
                <c:pt idx="85">
                  <c:v>5.4313099041533468E-2</c:v>
                </c:pt>
                <c:pt idx="86">
                  <c:v>5.4952076677316213E-2</c:v>
                </c:pt>
                <c:pt idx="87">
                  <c:v>5.5591054313098957E-2</c:v>
                </c:pt>
                <c:pt idx="88">
                  <c:v>5.6230031948881702E-2</c:v>
                </c:pt>
                <c:pt idx="89">
                  <c:v>5.6869009584664447E-2</c:v>
                </c:pt>
                <c:pt idx="90">
                  <c:v>5.7507987220447192E-2</c:v>
                </c:pt>
                <c:pt idx="91">
                  <c:v>5.8146964856229937E-2</c:v>
                </c:pt>
                <c:pt idx="92">
                  <c:v>5.8785942492012681E-2</c:v>
                </c:pt>
                <c:pt idx="93">
                  <c:v>5.9424920127795426E-2</c:v>
                </c:pt>
                <c:pt idx="94">
                  <c:v>6.0063897763578171E-2</c:v>
                </c:pt>
                <c:pt idx="95">
                  <c:v>6.0702875399360916E-2</c:v>
                </c:pt>
                <c:pt idx="96">
                  <c:v>6.1341853035143661E-2</c:v>
                </c:pt>
                <c:pt idx="97">
                  <c:v>6.1980830670926405E-2</c:v>
                </c:pt>
                <c:pt idx="98">
                  <c:v>6.2619808306709157E-2</c:v>
                </c:pt>
                <c:pt idx="99">
                  <c:v>6.3258785942491902E-2</c:v>
                </c:pt>
                <c:pt idx="100">
                  <c:v>6.3897763578274647E-2</c:v>
                </c:pt>
                <c:pt idx="101">
                  <c:v>6.4536741214057392E-2</c:v>
                </c:pt>
                <c:pt idx="102">
                  <c:v>6.5175718849840136E-2</c:v>
                </c:pt>
                <c:pt idx="103">
                  <c:v>6.5814696485622881E-2</c:v>
                </c:pt>
                <c:pt idx="104">
                  <c:v>6.6453674121405626E-2</c:v>
                </c:pt>
                <c:pt idx="105">
                  <c:v>6.7092651757188371E-2</c:v>
                </c:pt>
                <c:pt idx="106">
                  <c:v>6.7731629392971116E-2</c:v>
                </c:pt>
                <c:pt idx="107">
                  <c:v>6.837060702875386E-2</c:v>
                </c:pt>
                <c:pt idx="108">
                  <c:v>6.9009584664536605E-2</c:v>
                </c:pt>
                <c:pt idx="109">
                  <c:v>6.964856230031935E-2</c:v>
                </c:pt>
                <c:pt idx="110">
                  <c:v>7.0287539936102095E-2</c:v>
                </c:pt>
                <c:pt idx="111">
                  <c:v>7.092651757188484E-2</c:v>
                </c:pt>
                <c:pt idx="112">
                  <c:v>7.1565495207667584E-2</c:v>
                </c:pt>
                <c:pt idx="113">
                  <c:v>7.2204472843450329E-2</c:v>
                </c:pt>
                <c:pt idx="114">
                  <c:v>7.2843450479233074E-2</c:v>
                </c:pt>
                <c:pt idx="115">
                  <c:v>7.3482428115015819E-2</c:v>
                </c:pt>
                <c:pt idx="116">
                  <c:v>7.4121405750798564E-2</c:v>
                </c:pt>
                <c:pt idx="117">
                  <c:v>7.4760383386581308E-2</c:v>
                </c:pt>
                <c:pt idx="118">
                  <c:v>7.5399361022364053E-2</c:v>
                </c:pt>
                <c:pt idx="119">
                  <c:v>7.6038338658146798E-2</c:v>
                </c:pt>
                <c:pt idx="120">
                  <c:v>7.6677316293929543E-2</c:v>
                </c:pt>
                <c:pt idx="121">
                  <c:v>7.7316293929712288E-2</c:v>
                </c:pt>
                <c:pt idx="122">
                  <c:v>7.7955271565495032E-2</c:v>
                </c:pt>
                <c:pt idx="123">
                  <c:v>7.8594249201277777E-2</c:v>
                </c:pt>
                <c:pt idx="124">
                  <c:v>7.9233226837060522E-2</c:v>
                </c:pt>
                <c:pt idx="125">
                  <c:v>7.9872204472843267E-2</c:v>
                </c:pt>
                <c:pt idx="126">
                  <c:v>8.0511182108626012E-2</c:v>
                </c:pt>
                <c:pt idx="127">
                  <c:v>8.1150159744408756E-2</c:v>
                </c:pt>
                <c:pt idx="128">
                  <c:v>8.1789137380191501E-2</c:v>
                </c:pt>
                <c:pt idx="129">
                  <c:v>8.2428115015974246E-2</c:v>
                </c:pt>
                <c:pt idx="130">
                  <c:v>8.3067092651756991E-2</c:v>
                </c:pt>
                <c:pt idx="131">
                  <c:v>8.3706070287539736E-2</c:v>
                </c:pt>
                <c:pt idx="132">
                  <c:v>8.434504792332248E-2</c:v>
                </c:pt>
                <c:pt idx="133">
                  <c:v>8.4984025559105225E-2</c:v>
                </c:pt>
                <c:pt idx="134">
                  <c:v>8.562300319488797E-2</c:v>
                </c:pt>
                <c:pt idx="135">
                  <c:v>8.6261980830670715E-2</c:v>
                </c:pt>
                <c:pt idx="136">
                  <c:v>8.690095846645346E-2</c:v>
                </c:pt>
                <c:pt idx="137">
                  <c:v>8.7539936102236204E-2</c:v>
                </c:pt>
                <c:pt idx="138">
                  <c:v>8.8178913738018949E-2</c:v>
                </c:pt>
                <c:pt idx="139">
                  <c:v>8.8817891373801694E-2</c:v>
                </c:pt>
                <c:pt idx="140">
                  <c:v>8.9456869009584439E-2</c:v>
                </c:pt>
                <c:pt idx="141">
                  <c:v>9.0095846645367184E-2</c:v>
                </c:pt>
                <c:pt idx="142">
                  <c:v>9.0734824281149928E-2</c:v>
                </c:pt>
                <c:pt idx="143">
                  <c:v>9.1373801916932673E-2</c:v>
                </c:pt>
                <c:pt idx="144">
                  <c:v>9.2012779552715418E-2</c:v>
                </c:pt>
                <c:pt idx="145">
                  <c:v>9.2651757188498163E-2</c:v>
                </c:pt>
                <c:pt idx="146">
                  <c:v>9.3290734824280908E-2</c:v>
                </c:pt>
                <c:pt idx="147">
                  <c:v>9.3929712460063652E-2</c:v>
                </c:pt>
                <c:pt idx="148">
                  <c:v>9.4568690095846397E-2</c:v>
                </c:pt>
                <c:pt idx="149">
                  <c:v>9.5207667731629142E-2</c:v>
                </c:pt>
                <c:pt idx="150">
                  <c:v>9.5846645367411887E-2</c:v>
                </c:pt>
                <c:pt idx="151">
                  <c:v>9.6485623003194632E-2</c:v>
                </c:pt>
                <c:pt idx="152">
                  <c:v>9.7124600638977376E-2</c:v>
                </c:pt>
                <c:pt idx="153">
                  <c:v>9.7763578274760121E-2</c:v>
                </c:pt>
                <c:pt idx="154">
                  <c:v>9.8402555910542866E-2</c:v>
                </c:pt>
                <c:pt idx="155">
                  <c:v>9.9041533546325611E-2</c:v>
                </c:pt>
                <c:pt idx="156">
                  <c:v>9.9680511182108356E-2</c:v>
                </c:pt>
                <c:pt idx="157">
                  <c:v>0.1003194888178911</c:v>
                </c:pt>
                <c:pt idx="158">
                  <c:v>0.10095846645367385</c:v>
                </c:pt>
                <c:pt idx="159">
                  <c:v>0.10159744408945659</c:v>
                </c:pt>
                <c:pt idx="160">
                  <c:v>0.10223642172523933</c:v>
                </c:pt>
                <c:pt idx="161">
                  <c:v>0.10287539936102208</c:v>
                </c:pt>
                <c:pt idx="162">
                  <c:v>0.10351437699680482</c:v>
                </c:pt>
                <c:pt idx="163">
                  <c:v>0.10415335463258757</c:v>
                </c:pt>
                <c:pt idx="164">
                  <c:v>0.10479233226837031</c:v>
                </c:pt>
                <c:pt idx="165">
                  <c:v>0.10543130990415306</c:v>
                </c:pt>
                <c:pt idx="166">
                  <c:v>0.1060702875399358</c:v>
                </c:pt>
                <c:pt idx="167">
                  <c:v>0.10670926517571855</c:v>
                </c:pt>
                <c:pt idx="168">
                  <c:v>0.10734824281150129</c:v>
                </c:pt>
                <c:pt idx="169">
                  <c:v>0.10798722044728404</c:v>
                </c:pt>
                <c:pt idx="170">
                  <c:v>0.10862619808306678</c:v>
                </c:pt>
                <c:pt idx="171">
                  <c:v>0.10926517571884953</c:v>
                </c:pt>
                <c:pt idx="172">
                  <c:v>0.10990415335463227</c:v>
                </c:pt>
                <c:pt idx="173">
                  <c:v>0.11054313099041502</c:v>
                </c:pt>
                <c:pt idx="174">
                  <c:v>0.11118210862619776</c:v>
                </c:pt>
                <c:pt idx="175">
                  <c:v>0.11182108626198051</c:v>
                </c:pt>
                <c:pt idx="176">
                  <c:v>0.11246006389776325</c:v>
                </c:pt>
                <c:pt idx="177">
                  <c:v>0.113099041533546</c:v>
                </c:pt>
                <c:pt idx="178">
                  <c:v>0.11373801916932874</c:v>
                </c:pt>
                <c:pt idx="179">
                  <c:v>0.11437699680511149</c:v>
                </c:pt>
                <c:pt idx="180">
                  <c:v>0.11501597444089423</c:v>
                </c:pt>
                <c:pt idx="181">
                  <c:v>0.11565495207667698</c:v>
                </c:pt>
                <c:pt idx="182">
                  <c:v>0.11629392971245972</c:v>
                </c:pt>
                <c:pt idx="183">
                  <c:v>0.11693290734824247</c:v>
                </c:pt>
                <c:pt idx="184">
                  <c:v>0.11757188498402521</c:v>
                </c:pt>
                <c:pt idx="185">
                  <c:v>0.11821086261980795</c:v>
                </c:pt>
                <c:pt idx="186">
                  <c:v>0.1188498402555907</c:v>
                </c:pt>
                <c:pt idx="187">
                  <c:v>0.11948881789137344</c:v>
                </c:pt>
                <c:pt idx="188">
                  <c:v>0.12012779552715619</c:v>
                </c:pt>
                <c:pt idx="189">
                  <c:v>0.12076677316293893</c:v>
                </c:pt>
                <c:pt idx="190">
                  <c:v>0.12140575079872168</c:v>
                </c:pt>
                <c:pt idx="191">
                  <c:v>0.12204472843450442</c:v>
                </c:pt>
                <c:pt idx="192">
                  <c:v>0.12268370607028717</c:v>
                </c:pt>
                <c:pt idx="193">
                  <c:v>0.12332268370606991</c:v>
                </c:pt>
                <c:pt idx="194">
                  <c:v>0.12396166134185266</c:v>
                </c:pt>
                <c:pt idx="195">
                  <c:v>0.1246006389776354</c:v>
                </c:pt>
                <c:pt idx="196">
                  <c:v>0.12523961661341815</c:v>
                </c:pt>
                <c:pt idx="197">
                  <c:v>0.12587859424920089</c:v>
                </c:pt>
                <c:pt idx="198">
                  <c:v>0.12651757188498364</c:v>
                </c:pt>
                <c:pt idx="199">
                  <c:v>0.12715654952076638</c:v>
                </c:pt>
                <c:pt idx="200">
                  <c:v>0.12779552715654913</c:v>
                </c:pt>
                <c:pt idx="201">
                  <c:v>0.12843450479233187</c:v>
                </c:pt>
                <c:pt idx="202">
                  <c:v>0.12907348242811462</c:v>
                </c:pt>
                <c:pt idx="203">
                  <c:v>0.12971246006389736</c:v>
                </c:pt>
                <c:pt idx="204">
                  <c:v>0.13035143769968011</c:v>
                </c:pt>
                <c:pt idx="205">
                  <c:v>0.13099041533546285</c:v>
                </c:pt>
                <c:pt idx="206">
                  <c:v>0.1316293929712456</c:v>
                </c:pt>
                <c:pt idx="207">
                  <c:v>0.13226837060702834</c:v>
                </c:pt>
                <c:pt idx="208">
                  <c:v>0.13290734824281109</c:v>
                </c:pt>
                <c:pt idx="209">
                  <c:v>0.13354632587859383</c:v>
                </c:pt>
                <c:pt idx="210">
                  <c:v>0.13418530351437657</c:v>
                </c:pt>
                <c:pt idx="211">
                  <c:v>0.13482428115015932</c:v>
                </c:pt>
                <c:pt idx="212">
                  <c:v>0.13546325878594206</c:v>
                </c:pt>
                <c:pt idx="213">
                  <c:v>0.13610223642172481</c:v>
                </c:pt>
                <c:pt idx="214">
                  <c:v>0.13674121405750755</c:v>
                </c:pt>
                <c:pt idx="215">
                  <c:v>0.1373801916932903</c:v>
                </c:pt>
                <c:pt idx="216">
                  <c:v>0.13801916932907304</c:v>
                </c:pt>
                <c:pt idx="217">
                  <c:v>0.13865814696485579</c:v>
                </c:pt>
                <c:pt idx="218">
                  <c:v>0.13929712460063853</c:v>
                </c:pt>
                <c:pt idx="219">
                  <c:v>0.13993610223642128</c:v>
                </c:pt>
                <c:pt idx="220">
                  <c:v>0.14057507987220402</c:v>
                </c:pt>
                <c:pt idx="221">
                  <c:v>0.14121405750798677</c:v>
                </c:pt>
                <c:pt idx="222">
                  <c:v>0.14185303514376951</c:v>
                </c:pt>
                <c:pt idx="223">
                  <c:v>0.14249201277955226</c:v>
                </c:pt>
                <c:pt idx="224">
                  <c:v>0.143130990415335</c:v>
                </c:pt>
                <c:pt idx="225">
                  <c:v>0.14376996805111775</c:v>
                </c:pt>
                <c:pt idx="226">
                  <c:v>0.14440894568690049</c:v>
                </c:pt>
                <c:pt idx="227">
                  <c:v>0.14504792332268324</c:v>
                </c:pt>
                <c:pt idx="228">
                  <c:v>0.14568690095846598</c:v>
                </c:pt>
                <c:pt idx="229">
                  <c:v>0.14632587859424873</c:v>
                </c:pt>
                <c:pt idx="230">
                  <c:v>0.14696485623003147</c:v>
                </c:pt>
                <c:pt idx="231">
                  <c:v>0.14760383386581422</c:v>
                </c:pt>
                <c:pt idx="232">
                  <c:v>0.14824281150159696</c:v>
                </c:pt>
                <c:pt idx="233">
                  <c:v>0.14888178913737971</c:v>
                </c:pt>
                <c:pt idx="234">
                  <c:v>0.14952076677316245</c:v>
                </c:pt>
                <c:pt idx="235">
                  <c:v>0.15015974440894519</c:v>
                </c:pt>
                <c:pt idx="236">
                  <c:v>0.15079872204472794</c:v>
                </c:pt>
                <c:pt idx="237">
                  <c:v>0.15143769968051068</c:v>
                </c:pt>
                <c:pt idx="238">
                  <c:v>0.15207667731629343</c:v>
                </c:pt>
                <c:pt idx="239">
                  <c:v>0.15271565495207617</c:v>
                </c:pt>
                <c:pt idx="240">
                  <c:v>0.15335463258785892</c:v>
                </c:pt>
                <c:pt idx="241">
                  <c:v>0.15399361022364166</c:v>
                </c:pt>
                <c:pt idx="242">
                  <c:v>0.15463258785942441</c:v>
                </c:pt>
                <c:pt idx="243">
                  <c:v>0.15527156549520715</c:v>
                </c:pt>
                <c:pt idx="244">
                  <c:v>0.1559105431309899</c:v>
                </c:pt>
                <c:pt idx="245">
                  <c:v>0.15654952076677264</c:v>
                </c:pt>
                <c:pt idx="246">
                  <c:v>0.15718849840255539</c:v>
                </c:pt>
                <c:pt idx="247">
                  <c:v>0.15782747603833813</c:v>
                </c:pt>
                <c:pt idx="248">
                  <c:v>0.15846645367412088</c:v>
                </c:pt>
                <c:pt idx="249">
                  <c:v>0.15910543130990362</c:v>
                </c:pt>
                <c:pt idx="250">
                  <c:v>0.15974440894568637</c:v>
                </c:pt>
                <c:pt idx="251">
                  <c:v>0.16038338658146911</c:v>
                </c:pt>
                <c:pt idx="252">
                  <c:v>0.16102236421725186</c:v>
                </c:pt>
                <c:pt idx="253">
                  <c:v>0.1616613418530346</c:v>
                </c:pt>
                <c:pt idx="254">
                  <c:v>0.16230031948881735</c:v>
                </c:pt>
                <c:pt idx="255">
                  <c:v>0.16293929712460009</c:v>
                </c:pt>
                <c:pt idx="256">
                  <c:v>0.16357827476038284</c:v>
                </c:pt>
                <c:pt idx="257">
                  <c:v>0.16421725239616558</c:v>
                </c:pt>
                <c:pt idx="258">
                  <c:v>0.16485623003194833</c:v>
                </c:pt>
                <c:pt idx="259">
                  <c:v>0.16549520766773107</c:v>
                </c:pt>
                <c:pt idx="260">
                  <c:v>0.16613418530351381</c:v>
                </c:pt>
                <c:pt idx="261">
                  <c:v>0.16677316293929656</c:v>
                </c:pt>
                <c:pt idx="262">
                  <c:v>0.1674121405750793</c:v>
                </c:pt>
                <c:pt idx="263">
                  <c:v>0.16805111821086205</c:v>
                </c:pt>
                <c:pt idx="264">
                  <c:v>0.16869009584664479</c:v>
                </c:pt>
                <c:pt idx="265">
                  <c:v>0.16932907348242754</c:v>
                </c:pt>
                <c:pt idx="266">
                  <c:v>0.16996805111821028</c:v>
                </c:pt>
                <c:pt idx="267">
                  <c:v>0.17060702875399303</c:v>
                </c:pt>
                <c:pt idx="268">
                  <c:v>0.17124600638977577</c:v>
                </c:pt>
                <c:pt idx="269">
                  <c:v>0.17188498402555852</c:v>
                </c:pt>
                <c:pt idx="270">
                  <c:v>0.17252396166134126</c:v>
                </c:pt>
                <c:pt idx="271">
                  <c:v>0.17316293929712401</c:v>
                </c:pt>
                <c:pt idx="272">
                  <c:v>0.17380191693290675</c:v>
                </c:pt>
                <c:pt idx="273">
                  <c:v>0.1744408945686895</c:v>
                </c:pt>
                <c:pt idx="274">
                  <c:v>0.17507987220447224</c:v>
                </c:pt>
                <c:pt idx="275">
                  <c:v>0.17571884984025499</c:v>
                </c:pt>
                <c:pt idx="276">
                  <c:v>0.17635782747603773</c:v>
                </c:pt>
                <c:pt idx="277">
                  <c:v>0.17699680511182048</c:v>
                </c:pt>
                <c:pt idx="278">
                  <c:v>0.17763578274760322</c:v>
                </c:pt>
                <c:pt idx="279">
                  <c:v>0.17827476038338597</c:v>
                </c:pt>
                <c:pt idx="280">
                  <c:v>0.17891373801916871</c:v>
                </c:pt>
                <c:pt idx="281">
                  <c:v>0.17955271565495146</c:v>
                </c:pt>
                <c:pt idx="282">
                  <c:v>0.1801916932907342</c:v>
                </c:pt>
                <c:pt idx="283">
                  <c:v>0.18083067092651695</c:v>
                </c:pt>
                <c:pt idx="284">
                  <c:v>0.18146964856229969</c:v>
                </c:pt>
                <c:pt idx="285">
                  <c:v>0.18210862619808244</c:v>
                </c:pt>
                <c:pt idx="286">
                  <c:v>0.18274760383386518</c:v>
                </c:pt>
                <c:pt idx="287">
                  <c:v>0.18338658146964792</c:v>
                </c:pt>
                <c:pt idx="288">
                  <c:v>0.18402555910543067</c:v>
                </c:pt>
                <c:pt idx="289">
                  <c:v>0.18466453674121341</c:v>
                </c:pt>
                <c:pt idx="290">
                  <c:v>0.18530351437699616</c:v>
                </c:pt>
                <c:pt idx="291">
                  <c:v>0.1859424920127789</c:v>
                </c:pt>
                <c:pt idx="292">
                  <c:v>0.18658146964856165</c:v>
                </c:pt>
                <c:pt idx="293">
                  <c:v>0.18722044728434439</c:v>
                </c:pt>
                <c:pt idx="294">
                  <c:v>0.18785942492012714</c:v>
                </c:pt>
                <c:pt idx="295">
                  <c:v>0.18849840255590988</c:v>
                </c:pt>
                <c:pt idx="296">
                  <c:v>0.18913738019169263</c:v>
                </c:pt>
                <c:pt idx="297">
                  <c:v>0.18977635782747537</c:v>
                </c:pt>
                <c:pt idx="298">
                  <c:v>0.19041533546325812</c:v>
                </c:pt>
                <c:pt idx="299">
                  <c:v>0.19105431309904086</c:v>
                </c:pt>
                <c:pt idx="300">
                  <c:v>0.19169329073482361</c:v>
                </c:pt>
                <c:pt idx="301">
                  <c:v>0.19233226837060635</c:v>
                </c:pt>
                <c:pt idx="302">
                  <c:v>0.1929712460063891</c:v>
                </c:pt>
                <c:pt idx="303">
                  <c:v>0.19361022364217184</c:v>
                </c:pt>
                <c:pt idx="304">
                  <c:v>0.19424920127795459</c:v>
                </c:pt>
                <c:pt idx="305">
                  <c:v>0.19488817891373733</c:v>
                </c:pt>
                <c:pt idx="306">
                  <c:v>0.19552715654952008</c:v>
                </c:pt>
                <c:pt idx="307">
                  <c:v>0.19616613418530282</c:v>
                </c:pt>
                <c:pt idx="308">
                  <c:v>0.19680511182108557</c:v>
                </c:pt>
                <c:pt idx="309">
                  <c:v>0.19744408945686831</c:v>
                </c:pt>
                <c:pt idx="310">
                  <c:v>0.19808306709265106</c:v>
                </c:pt>
                <c:pt idx="311">
                  <c:v>0.1987220447284338</c:v>
                </c:pt>
                <c:pt idx="312">
                  <c:v>0.19936102236421654</c:v>
                </c:pt>
                <c:pt idx="313">
                  <c:v>0.19999999999999929</c:v>
                </c:pt>
                <c:pt idx="314">
                  <c:v>0.20063897763578203</c:v>
                </c:pt>
                <c:pt idx="315">
                  <c:v>0.20127795527156478</c:v>
                </c:pt>
                <c:pt idx="316">
                  <c:v>0.20191693290734752</c:v>
                </c:pt>
                <c:pt idx="317">
                  <c:v>0.20255591054313027</c:v>
                </c:pt>
                <c:pt idx="318">
                  <c:v>0.20319488817891301</c:v>
                </c:pt>
                <c:pt idx="319">
                  <c:v>0.20383386581469576</c:v>
                </c:pt>
                <c:pt idx="320">
                  <c:v>0.2044728434504785</c:v>
                </c:pt>
                <c:pt idx="321">
                  <c:v>0.20511182108626125</c:v>
                </c:pt>
                <c:pt idx="322">
                  <c:v>0.20575079872204399</c:v>
                </c:pt>
                <c:pt idx="323">
                  <c:v>0.20638977635782674</c:v>
                </c:pt>
                <c:pt idx="324">
                  <c:v>0.20702875399360948</c:v>
                </c:pt>
                <c:pt idx="325">
                  <c:v>0.20766773162939223</c:v>
                </c:pt>
                <c:pt idx="326">
                  <c:v>0.20830670926517497</c:v>
                </c:pt>
                <c:pt idx="327">
                  <c:v>0.20894568690095772</c:v>
                </c:pt>
                <c:pt idx="328">
                  <c:v>0.20958466453674046</c:v>
                </c:pt>
                <c:pt idx="329">
                  <c:v>0.21022364217252321</c:v>
                </c:pt>
                <c:pt idx="330">
                  <c:v>0.21086261980830595</c:v>
                </c:pt>
                <c:pt idx="331">
                  <c:v>0.2115015974440887</c:v>
                </c:pt>
                <c:pt idx="332">
                  <c:v>0.21214057507987144</c:v>
                </c:pt>
                <c:pt idx="333">
                  <c:v>0.21277955271565419</c:v>
                </c:pt>
                <c:pt idx="334">
                  <c:v>0.21341853035143693</c:v>
                </c:pt>
                <c:pt idx="335">
                  <c:v>0.21405750798721968</c:v>
                </c:pt>
                <c:pt idx="336">
                  <c:v>0.21469648562300242</c:v>
                </c:pt>
                <c:pt idx="337">
                  <c:v>0.21533546325878516</c:v>
                </c:pt>
                <c:pt idx="338">
                  <c:v>0.21597444089456791</c:v>
                </c:pt>
                <c:pt idx="339">
                  <c:v>0.21661341853035065</c:v>
                </c:pt>
                <c:pt idx="340">
                  <c:v>0.2172523961661334</c:v>
                </c:pt>
                <c:pt idx="341">
                  <c:v>0.21789137380191614</c:v>
                </c:pt>
                <c:pt idx="342">
                  <c:v>0.21853035143769889</c:v>
                </c:pt>
                <c:pt idx="343">
                  <c:v>0.21916932907348163</c:v>
                </c:pt>
                <c:pt idx="344">
                  <c:v>0.21980830670926438</c:v>
                </c:pt>
                <c:pt idx="345">
                  <c:v>0.22044728434504712</c:v>
                </c:pt>
                <c:pt idx="346">
                  <c:v>0.22108626198082987</c:v>
                </c:pt>
                <c:pt idx="347">
                  <c:v>0.22172523961661261</c:v>
                </c:pt>
                <c:pt idx="348">
                  <c:v>0.22236421725239536</c:v>
                </c:pt>
                <c:pt idx="349">
                  <c:v>0.2230031948881781</c:v>
                </c:pt>
                <c:pt idx="350">
                  <c:v>0.22364217252396085</c:v>
                </c:pt>
                <c:pt idx="351">
                  <c:v>0.22428115015974359</c:v>
                </c:pt>
                <c:pt idx="352">
                  <c:v>0.22492012779552634</c:v>
                </c:pt>
                <c:pt idx="353">
                  <c:v>0.22555910543130908</c:v>
                </c:pt>
                <c:pt idx="354">
                  <c:v>0.22619808306709183</c:v>
                </c:pt>
                <c:pt idx="355">
                  <c:v>0.22683706070287457</c:v>
                </c:pt>
                <c:pt idx="356">
                  <c:v>0.22747603833865732</c:v>
                </c:pt>
                <c:pt idx="357">
                  <c:v>0.22811501597444006</c:v>
                </c:pt>
                <c:pt idx="358">
                  <c:v>0.22875399361022281</c:v>
                </c:pt>
                <c:pt idx="359">
                  <c:v>0.22939297124600555</c:v>
                </c:pt>
                <c:pt idx="360">
                  <c:v>0.2300319488817883</c:v>
                </c:pt>
                <c:pt idx="361">
                  <c:v>0.23067092651757104</c:v>
                </c:pt>
                <c:pt idx="362">
                  <c:v>0.23130990415335378</c:v>
                </c:pt>
                <c:pt idx="363">
                  <c:v>0.23194888178913653</c:v>
                </c:pt>
                <c:pt idx="364">
                  <c:v>0.23258785942491927</c:v>
                </c:pt>
                <c:pt idx="365">
                  <c:v>0.23322683706070202</c:v>
                </c:pt>
                <c:pt idx="366">
                  <c:v>0.23386581469648476</c:v>
                </c:pt>
                <c:pt idx="367">
                  <c:v>0.23450479233226751</c:v>
                </c:pt>
                <c:pt idx="368">
                  <c:v>0.23514376996805025</c:v>
                </c:pt>
                <c:pt idx="369">
                  <c:v>0.235782747603833</c:v>
                </c:pt>
                <c:pt idx="370">
                  <c:v>0.23642172523961574</c:v>
                </c:pt>
                <c:pt idx="371">
                  <c:v>0.23706070287539849</c:v>
                </c:pt>
                <c:pt idx="372">
                  <c:v>0.23769968051118123</c:v>
                </c:pt>
                <c:pt idx="373">
                  <c:v>0.23833865814696398</c:v>
                </c:pt>
                <c:pt idx="374">
                  <c:v>0.23897763578274672</c:v>
                </c:pt>
                <c:pt idx="375">
                  <c:v>0.23961661341852947</c:v>
                </c:pt>
                <c:pt idx="376">
                  <c:v>0.24025559105431221</c:v>
                </c:pt>
                <c:pt idx="377">
                  <c:v>0.24089456869009496</c:v>
                </c:pt>
                <c:pt idx="378">
                  <c:v>0.2415335463258777</c:v>
                </c:pt>
                <c:pt idx="379">
                  <c:v>0.24217252396166045</c:v>
                </c:pt>
                <c:pt idx="380">
                  <c:v>0.24281150159744319</c:v>
                </c:pt>
                <c:pt idx="381">
                  <c:v>0.24345047923322594</c:v>
                </c:pt>
                <c:pt idx="382">
                  <c:v>0.24408945686900868</c:v>
                </c:pt>
                <c:pt idx="383">
                  <c:v>0.24472843450479143</c:v>
                </c:pt>
                <c:pt idx="384">
                  <c:v>0.24536741214057417</c:v>
                </c:pt>
                <c:pt idx="385">
                  <c:v>0.24600638977635692</c:v>
                </c:pt>
                <c:pt idx="386">
                  <c:v>0.24664536741213966</c:v>
                </c:pt>
                <c:pt idx="387">
                  <c:v>0.2472843450479224</c:v>
                </c:pt>
                <c:pt idx="388">
                  <c:v>0.24792332268370515</c:v>
                </c:pt>
                <c:pt idx="389">
                  <c:v>0.24856230031948789</c:v>
                </c:pt>
                <c:pt idx="390">
                  <c:v>0.24920127795527064</c:v>
                </c:pt>
                <c:pt idx="391">
                  <c:v>0.24984025559105338</c:v>
                </c:pt>
                <c:pt idx="392">
                  <c:v>0.25047923322683613</c:v>
                </c:pt>
                <c:pt idx="393">
                  <c:v>0.25111821086261887</c:v>
                </c:pt>
                <c:pt idx="394">
                  <c:v>0.25175718849840162</c:v>
                </c:pt>
                <c:pt idx="395">
                  <c:v>0.25239616613418436</c:v>
                </c:pt>
                <c:pt idx="396">
                  <c:v>0.25303514376996711</c:v>
                </c:pt>
                <c:pt idx="397">
                  <c:v>0.25367412140574985</c:v>
                </c:pt>
                <c:pt idx="398">
                  <c:v>0.2543130990415326</c:v>
                </c:pt>
                <c:pt idx="399">
                  <c:v>0.25495207667731534</c:v>
                </c:pt>
                <c:pt idx="400">
                  <c:v>0.25559105431309809</c:v>
                </c:pt>
                <c:pt idx="401">
                  <c:v>0.25623003194888083</c:v>
                </c:pt>
                <c:pt idx="402">
                  <c:v>0.25686900958466358</c:v>
                </c:pt>
                <c:pt idx="403">
                  <c:v>0.25750798722044632</c:v>
                </c:pt>
                <c:pt idx="404">
                  <c:v>0.25814696485622907</c:v>
                </c:pt>
                <c:pt idx="405">
                  <c:v>0.25878594249201181</c:v>
                </c:pt>
                <c:pt idx="406">
                  <c:v>0.25942492012779456</c:v>
                </c:pt>
                <c:pt idx="407">
                  <c:v>0.2600638977635773</c:v>
                </c:pt>
                <c:pt idx="408">
                  <c:v>0.26070287539936005</c:v>
                </c:pt>
                <c:pt idx="409">
                  <c:v>0.26134185303514279</c:v>
                </c:pt>
                <c:pt idx="410">
                  <c:v>0.26198083067092554</c:v>
                </c:pt>
                <c:pt idx="411">
                  <c:v>0.26261980830670828</c:v>
                </c:pt>
                <c:pt idx="412">
                  <c:v>0.26325878594249102</c:v>
                </c:pt>
                <c:pt idx="413">
                  <c:v>0.26389776357827377</c:v>
                </c:pt>
                <c:pt idx="414">
                  <c:v>0.26453674121405651</c:v>
                </c:pt>
                <c:pt idx="415">
                  <c:v>0.26517571884983926</c:v>
                </c:pt>
                <c:pt idx="416">
                  <c:v>0.265814696485622</c:v>
                </c:pt>
                <c:pt idx="417">
                  <c:v>0.26645367412140475</c:v>
                </c:pt>
                <c:pt idx="418">
                  <c:v>0.26709265175718749</c:v>
                </c:pt>
                <c:pt idx="419">
                  <c:v>0.26773162939297024</c:v>
                </c:pt>
                <c:pt idx="420">
                  <c:v>0.26837060702875298</c:v>
                </c:pt>
                <c:pt idx="421">
                  <c:v>0.26900958466453573</c:v>
                </c:pt>
                <c:pt idx="422">
                  <c:v>0.26964856230031847</c:v>
                </c:pt>
                <c:pt idx="423">
                  <c:v>0.27028753993610122</c:v>
                </c:pt>
                <c:pt idx="424">
                  <c:v>0.27092651757188396</c:v>
                </c:pt>
                <c:pt idx="425">
                  <c:v>0.27156549520766671</c:v>
                </c:pt>
                <c:pt idx="426">
                  <c:v>0.27220447284344945</c:v>
                </c:pt>
                <c:pt idx="427">
                  <c:v>0.2728434504792322</c:v>
                </c:pt>
                <c:pt idx="428">
                  <c:v>0.27348242811501494</c:v>
                </c:pt>
                <c:pt idx="429">
                  <c:v>0.27412140575079769</c:v>
                </c:pt>
                <c:pt idx="430">
                  <c:v>0.27476038338658043</c:v>
                </c:pt>
                <c:pt idx="431">
                  <c:v>0.27539936102236318</c:v>
                </c:pt>
                <c:pt idx="432">
                  <c:v>0.27603833865814592</c:v>
                </c:pt>
                <c:pt idx="433">
                  <c:v>0.27667731629392867</c:v>
                </c:pt>
                <c:pt idx="434">
                  <c:v>0.27731629392971141</c:v>
                </c:pt>
                <c:pt idx="435">
                  <c:v>0.27795527156549416</c:v>
                </c:pt>
                <c:pt idx="436">
                  <c:v>0.2785942492012769</c:v>
                </c:pt>
                <c:pt idx="437">
                  <c:v>0.27923322683705964</c:v>
                </c:pt>
                <c:pt idx="438">
                  <c:v>0.27987220447284239</c:v>
                </c:pt>
                <c:pt idx="439">
                  <c:v>0.28051118210862513</c:v>
                </c:pt>
                <c:pt idx="440">
                  <c:v>0.28115015974440788</c:v>
                </c:pt>
                <c:pt idx="441">
                  <c:v>0.28178913738019062</c:v>
                </c:pt>
                <c:pt idx="442">
                  <c:v>0.28242811501597337</c:v>
                </c:pt>
                <c:pt idx="443">
                  <c:v>0.28306709265175611</c:v>
                </c:pt>
                <c:pt idx="444">
                  <c:v>0.28370607028753886</c:v>
                </c:pt>
                <c:pt idx="445">
                  <c:v>0.2843450479233216</c:v>
                </c:pt>
                <c:pt idx="446">
                  <c:v>0.28498402555910435</c:v>
                </c:pt>
                <c:pt idx="447">
                  <c:v>0.28562300319488709</c:v>
                </c:pt>
                <c:pt idx="448">
                  <c:v>0.28626198083066984</c:v>
                </c:pt>
                <c:pt idx="449">
                  <c:v>0.28690095846645258</c:v>
                </c:pt>
                <c:pt idx="450">
                  <c:v>0.28753993610223533</c:v>
                </c:pt>
                <c:pt idx="451">
                  <c:v>0.28817891373801807</c:v>
                </c:pt>
                <c:pt idx="452">
                  <c:v>0.28881789137380082</c:v>
                </c:pt>
                <c:pt idx="453">
                  <c:v>0.28945686900958356</c:v>
                </c:pt>
                <c:pt idx="454">
                  <c:v>0.29009584664536631</c:v>
                </c:pt>
                <c:pt idx="455">
                  <c:v>0.29073482428114905</c:v>
                </c:pt>
                <c:pt idx="456">
                  <c:v>0.2913738019169318</c:v>
                </c:pt>
                <c:pt idx="457">
                  <c:v>0.29201277955271454</c:v>
                </c:pt>
                <c:pt idx="458">
                  <c:v>0.29265175718849729</c:v>
                </c:pt>
                <c:pt idx="459">
                  <c:v>0.29329073482428003</c:v>
                </c:pt>
                <c:pt idx="460">
                  <c:v>0.29392971246006278</c:v>
                </c:pt>
                <c:pt idx="461">
                  <c:v>0.29456869009584552</c:v>
                </c:pt>
                <c:pt idx="462">
                  <c:v>0.29520766773162826</c:v>
                </c:pt>
                <c:pt idx="463">
                  <c:v>0.29584664536741101</c:v>
                </c:pt>
                <c:pt idx="464">
                  <c:v>0.29648562300319375</c:v>
                </c:pt>
                <c:pt idx="465">
                  <c:v>0.2971246006389765</c:v>
                </c:pt>
                <c:pt idx="466">
                  <c:v>0.29776357827475924</c:v>
                </c:pt>
                <c:pt idx="467">
                  <c:v>0.29840255591054199</c:v>
                </c:pt>
                <c:pt idx="468">
                  <c:v>0.29904153354632473</c:v>
                </c:pt>
                <c:pt idx="469">
                  <c:v>0.29968051118210748</c:v>
                </c:pt>
                <c:pt idx="470">
                  <c:v>0.30031948881789022</c:v>
                </c:pt>
                <c:pt idx="471">
                  <c:v>0.30095846645367297</c:v>
                </c:pt>
                <c:pt idx="472">
                  <c:v>0.30159744408945571</c:v>
                </c:pt>
                <c:pt idx="473">
                  <c:v>0.30223642172523846</c:v>
                </c:pt>
                <c:pt idx="474">
                  <c:v>0.3028753993610212</c:v>
                </c:pt>
                <c:pt idx="475">
                  <c:v>0.30351437699680395</c:v>
                </c:pt>
                <c:pt idx="476">
                  <c:v>0.30415335463258669</c:v>
                </c:pt>
                <c:pt idx="477">
                  <c:v>0.30479233226836944</c:v>
                </c:pt>
                <c:pt idx="478">
                  <c:v>0.30543130990415218</c:v>
                </c:pt>
                <c:pt idx="479">
                  <c:v>0.30607028753993493</c:v>
                </c:pt>
                <c:pt idx="480">
                  <c:v>0.30670926517571767</c:v>
                </c:pt>
                <c:pt idx="481">
                  <c:v>0.30734824281150042</c:v>
                </c:pt>
                <c:pt idx="482">
                  <c:v>0.30798722044728316</c:v>
                </c:pt>
                <c:pt idx="483">
                  <c:v>0.30862619808306591</c:v>
                </c:pt>
                <c:pt idx="484">
                  <c:v>0.30926517571884865</c:v>
                </c:pt>
                <c:pt idx="485">
                  <c:v>0.3099041533546314</c:v>
                </c:pt>
                <c:pt idx="486">
                  <c:v>0.31054313099041414</c:v>
                </c:pt>
                <c:pt idx="487">
                  <c:v>0.31118210862619688</c:v>
                </c:pt>
                <c:pt idx="488">
                  <c:v>0.31182108626197963</c:v>
                </c:pt>
                <c:pt idx="489">
                  <c:v>0.31246006389776237</c:v>
                </c:pt>
                <c:pt idx="490">
                  <c:v>0.31309904153354512</c:v>
                </c:pt>
                <c:pt idx="491">
                  <c:v>0.31373801916932786</c:v>
                </c:pt>
                <c:pt idx="492">
                  <c:v>0.31437699680511061</c:v>
                </c:pt>
                <c:pt idx="493">
                  <c:v>0.31501597444089335</c:v>
                </c:pt>
                <c:pt idx="494">
                  <c:v>0.3156549520766761</c:v>
                </c:pt>
                <c:pt idx="495">
                  <c:v>0.31629392971245884</c:v>
                </c:pt>
                <c:pt idx="496">
                  <c:v>0.31693290734824159</c:v>
                </c:pt>
                <c:pt idx="497">
                  <c:v>0.31757188498402433</c:v>
                </c:pt>
                <c:pt idx="498">
                  <c:v>0.31821086261980708</c:v>
                </c:pt>
                <c:pt idx="499">
                  <c:v>0.31884984025558982</c:v>
                </c:pt>
                <c:pt idx="500">
                  <c:v>0.31948881789137257</c:v>
                </c:pt>
                <c:pt idx="501">
                  <c:v>0.32012779552715531</c:v>
                </c:pt>
                <c:pt idx="502">
                  <c:v>0.32076677316293806</c:v>
                </c:pt>
                <c:pt idx="503">
                  <c:v>0.3214057507987208</c:v>
                </c:pt>
                <c:pt idx="504">
                  <c:v>0.32204472843450355</c:v>
                </c:pt>
                <c:pt idx="505">
                  <c:v>0.32268370607028629</c:v>
                </c:pt>
                <c:pt idx="506">
                  <c:v>0.32332268370606904</c:v>
                </c:pt>
                <c:pt idx="507">
                  <c:v>0.32396166134185178</c:v>
                </c:pt>
                <c:pt idx="508">
                  <c:v>0.32460063897763453</c:v>
                </c:pt>
                <c:pt idx="509">
                  <c:v>0.32523961661341727</c:v>
                </c:pt>
                <c:pt idx="510">
                  <c:v>0.32587859424920002</c:v>
                </c:pt>
                <c:pt idx="511">
                  <c:v>0.32651757188498276</c:v>
                </c:pt>
                <c:pt idx="512">
                  <c:v>0.3271565495207655</c:v>
                </c:pt>
                <c:pt idx="513">
                  <c:v>0.32779552715654825</c:v>
                </c:pt>
                <c:pt idx="514">
                  <c:v>0.32843450479233099</c:v>
                </c:pt>
                <c:pt idx="515">
                  <c:v>0.32907348242811374</c:v>
                </c:pt>
                <c:pt idx="516">
                  <c:v>0.32971246006389648</c:v>
                </c:pt>
                <c:pt idx="517">
                  <c:v>0.33035143769967923</c:v>
                </c:pt>
                <c:pt idx="518">
                  <c:v>0.33099041533546197</c:v>
                </c:pt>
                <c:pt idx="519">
                  <c:v>0.33162939297124472</c:v>
                </c:pt>
                <c:pt idx="520">
                  <c:v>0.33226837060702746</c:v>
                </c:pt>
                <c:pt idx="521">
                  <c:v>0.33290734824281021</c:v>
                </c:pt>
                <c:pt idx="522">
                  <c:v>0.33354632587859295</c:v>
                </c:pt>
                <c:pt idx="523">
                  <c:v>0.3341853035143757</c:v>
                </c:pt>
                <c:pt idx="524">
                  <c:v>0.33482428115015844</c:v>
                </c:pt>
                <c:pt idx="525">
                  <c:v>0.33546325878594119</c:v>
                </c:pt>
                <c:pt idx="526">
                  <c:v>0.33610223642172393</c:v>
                </c:pt>
                <c:pt idx="527">
                  <c:v>0.33674121405750668</c:v>
                </c:pt>
                <c:pt idx="528">
                  <c:v>0.33738019169328942</c:v>
                </c:pt>
                <c:pt idx="529">
                  <c:v>0.33801916932907217</c:v>
                </c:pt>
                <c:pt idx="530">
                  <c:v>0.33865814696485491</c:v>
                </c:pt>
                <c:pt idx="531">
                  <c:v>0.33929712460063766</c:v>
                </c:pt>
                <c:pt idx="532">
                  <c:v>0.3399361022364204</c:v>
                </c:pt>
                <c:pt idx="533">
                  <c:v>0.34057507987220315</c:v>
                </c:pt>
                <c:pt idx="534">
                  <c:v>0.34121405750798589</c:v>
                </c:pt>
                <c:pt idx="535">
                  <c:v>0.34185303514376864</c:v>
                </c:pt>
                <c:pt idx="536">
                  <c:v>0.34249201277955138</c:v>
                </c:pt>
                <c:pt idx="537">
                  <c:v>0.34313099041533413</c:v>
                </c:pt>
                <c:pt idx="538">
                  <c:v>0.34376996805111687</c:v>
                </c:pt>
                <c:pt idx="539">
                  <c:v>0.34440894568689961</c:v>
                </c:pt>
                <c:pt idx="540">
                  <c:v>0.34504792332268236</c:v>
                </c:pt>
                <c:pt idx="541">
                  <c:v>0.3456869009584651</c:v>
                </c:pt>
                <c:pt idx="542">
                  <c:v>0.34632587859424785</c:v>
                </c:pt>
                <c:pt idx="543">
                  <c:v>0.34696485623003059</c:v>
                </c:pt>
                <c:pt idx="544">
                  <c:v>0.34760383386581334</c:v>
                </c:pt>
                <c:pt idx="545">
                  <c:v>0.34824281150159608</c:v>
                </c:pt>
                <c:pt idx="546">
                  <c:v>0.34888178913737883</c:v>
                </c:pt>
                <c:pt idx="547">
                  <c:v>0.34952076677316157</c:v>
                </c:pt>
                <c:pt idx="548">
                  <c:v>0.35015974440894432</c:v>
                </c:pt>
                <c:pt idx="549">
                  <c:v>0.35079872204472706</c:v>
                </c:pt>
                <c:pt idx="550">
                  <c:v>0.35143769968050981</c:v>
                </c:pt>
                <c:pt idx="551">
                  <c:v>0.35207667731629255</c:v>
                </c:pt>
                <c:pt idx="552">
                  <c:v>0.3527156549520753</c:v>
                </c:pt>
                <c:pt idx="553">
                  <c:v>0.35335463258785804</c:v>
                </c:pt>
                <c:pt idx="554">
                  <c:v>0.35399361022364079</c:v>
                </c:pt>
                <c:pt idx="555">
                  <c:v>0.35463258785942353</c:v>
                </c:pt>
                <c:pt idx="556">
                  <c:v>0.35527156549520628</c:v>
                </c:pt>
                <c:pt idx="557">
                  <c:v>0.35591054313098902</c:v>
                </c:pt>
                <c:pt idx="558">
                  <c:v>0.35654952076677177</c:v>
                </c:pt>
                <c:pt idx="559">
                  <c:v>0.35718849840255451</c:v>
                </c:pt>
                <c:pt idx="560">
                  <c:v>0.35782747603833726</c:v>
                </c:pt>
                <c:pt idx="561">
                  <c:v>0.35846645367412</c:v>
                </c:pt>
                <c:pt idx="562">
                  <c:v>0.35910543130990275</c:v>
                </c:pt>
                <c:pt idx="563">
                  <c:v>0.35974440894568549</c:v>
                </c:pt>
                <c:pt idx="564">
                  <c:v>0.36038338658146823</c:v>
                </c:pt>
                <c:pt idx="565">
                  <c:v>0.36102236421725098</c:v>
                </c:pt>
                <c:pt idx="566">
                  <c:v>0.36166134185303372</c:v>
                </c:pt>
                <c:pt idx="567">
                  <c:v>0.36230031948881647</c:v>
                </c:pt>
                <c:pt idx="568">
                  <c:v>0.36293929712459921</c:v>
                </c:pt>
                <c:pt idx="569">
                  <c:v>0.36357827476038196</c:v>
                </c:pt>
                <c:pt idx="570">
                  <c:v>0.3642172523961647</c:v>
                </c:pt>
                <c:pt idx="571">
                  <c:v>0.36485623003194745</c:v>
                </c:pt>
                <c:pt idx="572">
                  <c:v>0.36549520766773019</c:v>
                </c:pt>
                <c:pt idx="573">
                  <c:v>0.36613418530351294</c:v>
                </c:pt>
                <c:pt idx="574">
                  <c:v>0.36677316293929568</c:v>
                </c:pt>
                <c:pt idx="575">
                  <c:v>0.36741214057507843</c:v>
                </c:pt>
                <c:pt idx="576">
                  <c:v>0.36805111821086117</c:v>
                </c:pt>
                <c:pt idx="577">
                  <c:v>0.36869009584664392</c:v>
                </c:pt>
                <c:pt idx="578">
                  <c:v>0.36932907348242666</c:v>
                </c:pt>
                <c:pt idx="579">
                  <c:v>0.36996805111820941</c:v>
                </c:pt>
                <c:pt idx="580">
                  <c:v>0.37060702875399215</c:v>
                </c:pt>
                <c:pt idx="581">
                  <c:v>0.3712460063897749</c:v>
                </c:pt>
                <c:pt idx="582">
                  <c:v>0.37188498402555764</c:v>
                </c:pt>
                <c:pt idx="583">
                  <c:v>0.37252396166134039</c:v>
                </c:pt>
                <c:pt idx="584">
                  <c:v>0.37316293929712313</c:v>
                </c:pt>
                <c:pt idx="585">
                  <c:v>0.37380191693290588</c:v>
                </c:pt>
                <c:pt idx="586">
                  <c:v>0.37444089456868862</c:v>
                </c:pt>
                <c:pt idx="587">
                  <c:v>0.37507987220447137</c:v>
                </c:pt>
                <c:pt idx="588">
                  <c:v>0.37571884984025411</c:v>
                </c:pt>
                <c:pt idx="589">
                  <c:v>0.37635782747603685</c:v>
                </c:pt>
                <c:pt idx="590">
                  <c:v>0.3769968051118196</c:v>
                </c:pt>
                <c:pt idx="591">
                  <c:v>0.37763578274760234</c:v>
                </c:pt>
                <c:pt idx="592">
                  <c:v>0.37827476038338509</c:v>
                </c:pt>
                <c:pt idx="593">
                  <c:v>0.37891373801916783</c:v>
                </c:pt>
                <c:pt idx="594">
                  <c:v>0.37955271565495058</c:v>
                </c:pt>
                <c:pt idx="595">
                  <c:v>0.38019169329073332</c:v>
                </c:pt>
                <c:pt idx="596">
                  <c:v>0.38083067092651607</c:v>
                </c:pt>
                <c:pt idx="597">
                  <c:v>0.38146964856229881</c:v>
                </c:pt>
                <c:pt idx="598">
                  <c:v>0.38210862619808156</c:v>
                </c:pt>
                <c:pt idx="599">
                  <c:v>0.3827476038338643</c:v>
                </c:pt>
                <c:pt idx="600">
                  <c:v>0.38338658146964705</c:v>
                </c:pt>
                <c:pt idx="601">
                  <c:v>0.38402555910542979</c:v>
                </c:pt>
                <c:pt idx="602">
                  <c:v>0.38466453674121254</c:v>
                </c:pt>
                <c:pt idx="603">
                  <c:v>0.38530351437699528</c:v>
                </c:pt>
                <c:pt idx="604">
                  <c:v>0.38594249201277803</c:v>
                </c:pt>
                <c:pt idx="605">
                  <c:v>0.38658146964856077</c:v>
                </c:pt>
                <c:pt idx="606">
                  <c:v>0.38722044728434352</c:v>
                </c:pt>
                <c:pt idx="607">
                  <c:v>0.38785942492012626</c:v>
                </c:pt>
                <c:pt idx="608">
                  <c:v>0.38849840255590901</c:v>
                </c:pt>
                <c:pt idx="609">
                  <c:v>0.38913738019169175</c:v>
                </c:pt>
                <c:pt idx="610">
                  <c:v>0.3897763578274745</c:v>
                </c:pt>
                <c:pt idx="611">
                  <c:v>0.39041533546325724</c:v>
                </c:pt>
                <c:pt idx="612">
                  <c:v>0.39105431309903999</c:v>
                </c:pt>
                <c:pt idx="613">
                  <c:v>0.39169329073482273</c:v>
                </c:pt>
                <c:pt idx="614">
                  <c:v>0.39233226837060547</c:v>
                </c:pt>
                <c:pt idx="615">
                  <c:v>0.39297124600638822</c:v>
                </c:pt>
                <c:pt idx="616">
                  <c:v>0.39361022364217096</c:v>
                </c:pt>
                <c:pt idx="617">
                  <c:v>0.39424920127795371</c:v>
                </c:pt>
                <c:pt idx="618">
                  <c:v>0.39488817891373645</c:v>
                </c:pt>
                <c:pt idx="619">
                  <c:v>0.3955271565495192</c:v>
                </c:pt>
                <c:pt idx="620">
                  <c:v>0.39616613418530194</c:v>
                </c:pt>
                <c:pt idx="621">
                  <c:v>0.39680511182108469</c:v>
                </c:pt>
                <c:pt idx="622">
                  <c:v>0.39744408945686743</c:v>
                </c:pt>
                <c:pt idx="623">
                  <c:v>0.39808306709265018</c:v>
                </c:pt>
                <c:pt idx="624">
                  <c:v>0.39872204472843292</c:v>
                </c:pt>
                <c:pt idx="625">
                  <c:v>0.39936102236421567</c:v>
                </c:pt>
                <c:pt idx="626">
                  <c:v>0.39999999999999841</c:v>
                </c:pt>
                <c:pt idx="627">
                  <c:v>0.40063897763578116</c:v>
                </c:pt>
                <c:pt idx="628">
                  <c:v>0.4012779552715639</c:v>
                </c:pt>
                <c:pt idx="629">
                  <c:v>0.40191693290734665</c:v>
                </c:pt>
                <c:pt idx="630">
                  <c:v>0.40255591054312939</c:v>
                </c:pt>
                <c:pt idx="631">
                  <c:v>0.40319488817891214</c:v>
                </c:pt>
                <c:pt idx="632">
                  <c:v>0.40383386581469488</c:v>
                </c:pt>
                <c:pt idx="633">
                  <c:v>0.40447284345047763</c:v>
                </c:pt>
                <c:pt idx="634">
                  <c:v>0.40511182108626037</c:v>
                </c:pt>
                <c:pt idx="635">
                  <c:v>0.40575079872204312</c:v>
                </c:pt>
                <c:pt idx="636">
                  <c:v>0.40638977635782586</c:v>
                </c:pt>
                <c:pt idx="637">
                  <c:v>0.40702875399360861</c:v>
                </c:pt>
                <c:pt idx="638">
                  <c:v>0.40766773162939135</c:v>
                </c:pt>
                <c:pt idx="639">
                  <c:v>0.40830670926517409</c:v>
                </c:pt>
                <c:pt idx="640">
                  <c:v>0.40894568690095684</c:v>
                </c:pt>
                <c:pt idx="641">
                  <c:v>0.40958466453673958</c:v>
                </c:pt>
                <c:pt idx="642">
                  <c:v>0.41022364217252233</c:v>
                </c:pt>
                <c:pt idx="643">
                  <c:v>0.41086261980830507</c:v>
                </c:pt>
                <c:pt idx="644">
                  <c:v>0.41150159744408782</c:v>
                </c:pt>
                <c:pt idx="645">
                  <c:v>0.41214057507987056</c:v>
                </c:pt>
                <c:pt idx="646">
                  <c:v>0.41277955271565331</c:v>
                </c:pt>
                <c:pt idx="647">
                  <c:v>0.41341853035143605</c:v>
                </c:pt>
                <c:pt idx="648">
                  <c:v>0.4140575079872188</c:v>
                </c:pt>
                <c:pt idx="649">
                  <c:v>0.41469648562300154</c:v>
                </c:pt>
                <c:pt idx="650">
                  <c:v>0.41533546325878429</c:v>
                </c:pt>
                <c:pt idx="651">
                  <c:v>0.41597444089456703</c:v>
                </c:pt>
                <c:pt idx="652">
                  <c:v>0.41661341853034978</c:v>
                </c:pt>
                <c:pt idx="653">
                  <c:v>0.41725239616613252</c:v>
                </c:pt>
                <c:pt idx="654">
                  <c:v>0.41789137380191527</c:v>
                </c:pt>
                <c:pt idx="655">
                  <c:v>0.41853035143769801</c:v>
                </c:pt>
                <c:pt idx="656">
                  <c:v>0.41916932907348076</c:v>
                </c:pt>
                <c:pt idx="657">
                  <c:v>0.4198083067092635</c:v>
                </c:pt>
                <c:pt idx="658">
                  <c:v>0.42044728434504625</c:v>
                </c:pt>
                <c:pt idx="659">
                  <c:v>0.42108626198082899</c:v>
                </c:pt>
                <c:pt idx="660">
                  <c:v>0.42172523961661174</c:v>
                </c:pt>
                <c:pt idx="661">
                  <c:v>0.42236421725239448</c:v>
                </c:pt>
                <c:pt idx="662">
                  <c:v>0.42300319488817723</c:v>
                </c:pt>
                <c:pt idx="663">
                  <c:v>0.42364217252395997</c:v>
                </c:pt>
                <c:pt idx="664">
                  <c:v>0.42428115015974271</c:v>
                </c:pt>
                <c:pt idx="665">
                  <c:v>0.42492012779552546</c:v>
                </c:pt>
                <c:pt idx="666">
                  <c:v>0.4255591054313082</c:v>
                </c:pt>
                <c:pt idx="667">
                  <c:v>0.42619808306709095</c:v>
                </c:pt>
                <c:pt idx="668">
                  <c:v>0.42683706070287369</c:v>
                </c:pt>
                <c:pt idx="669">
                  <c:v>0.42747603833865644</c:v>
                </c:pt>
                <c:pt idx="670">
                  <c:v>0.42811501597443918</c:v>
                </c:pt>
                <c:pt idx="671">
                  <c:v>0.42875399361022193</c:v>
                </c:pt>
                <c:pt idx="672">
                  <c:v>0.42939297124600467</c:v>
                </c:pt>
                <c:pt idx="673">
                  <c:v>0.43003194888178742</c:v>
                </c:pt>
                <c:pt idx="674">
                  <c:v>0.43067092651757016</c:v>
                </c:pt>
                <c:pt idx="675">
                  <c:v>0.43130990415335291</c:v>
                </c:pt>
                <c:pt idx="676">
                  <c:v>0.43194888178913565</c:v>
                </c:pt>
                <c:pt idx="677">
                  <c:v>0.4325878594249184</c:v>
                </c:pt>
                <c:pt idx="678">
                  <c:v>0.43322683706070114</c:v>
                </c:pt>
                <c:pt idx="679">
                  <c:v>0.43386581469648389</c:v>
                </c:pt>
                <c:pt idx="680">
                  <c:v>0.43450479233226663</c:v>
                </c:pt>
                <c:pt idx="681">
                  <c:v>0.43514376996804938</c:v>
                </c:pt>
                <c:pt idx="682">
                  <c:v>0.43578274760383212</c:v>
                </c:pt>
                <c:pt idx="683">
                  <c:v>0.43642172523961487</c:v>
                </c:pt>
                <c:pt idx="684">
                  <c:v>0.43706070287539761</c:v>
                </c:pt>
                <c:pt idx="685">
                  <c:v>0.43769968051118036</c:v>
                </c:pt>
                <c:pt idx="686">
                  <c:v>0.4383386581469631</c:v>
                </c:pt>
                <c:pt idx="687">
                  <c:v>0.43897763578274585</c:v>
                </c:pt>
                <c:pt idx="688">
                  <c:v>0.43961661341852859</c:v>
                </c:pt>
                <c:pt idx="689">
                  <c:v>0.44025559105431133</c:v>
                </c:pt>
                <c:pt idx="690">
                  <c:v>0.44089456869009408</c:v>
                </c:pt>
                <c:pt idx="691">
                  <c:v>0.44153354632587682</c:v>
                </c:pt>
                <c:pt idx="692">
                  <c:v>0.44217252396165957</c:v>
                </c:pt>
                <c:pt idx="693">
                  <c:v>0.44281150159744231</c:v>
                </c:pt>
                <c:pt idx="694">
                  <c:v>0.44345047923322506</c:v>
                </c:pt>
                <c:pt idx="695">
                  <c:v>0.4440894568690078</c:v>
                </c:pt>
                <c:pt idx="696">
                  <c:v>0.44472843450479055</c:v>
                </c:pt>
                <c:pt idx="697">
                  <c:v>0.44536741214057329</c:v>
                </c:pt>
                <c:pt idx="698">
                  <c:v>0.44600638977635604</c:v>
                </c:pt>
                <c:pt idx="699">
                  <c:v>0.44664536741213878</c:v>
                </c:pt>
                <c:pt idx="700">
                  <c:v>0.44728434504792153</c:v>
                </c:pt>
                <c:pt idx="701">
                  <c:v>0.44792332268370427</c:v>
                </c:pt>
                <c:pt idx="702">
                  <c:v>0.44856230031948702</c:v>
                </c:pt>
                <c:pt idx="703">
                  <c:v>0.44920127795526976</c:v>
                </c:pt>
                <c:pt idx="704">
                  <c:v>0.44984025559105251</c:v>
                </c:pt>
                <c:pt idx="705">
                  <c:v>0.45047923322683525</c:v>
                </c:pt>
                <c:pt idx="706">
                  <c:v>0.451118210862618</c:v>
                </c:pt>
                <c:pt idx="707">
                  <c:v>0.45175718849840074</c:v>
                </c:pt>
                <c:pt idx="708">
                  <c:v>0.45239616613418349</c:v>
                </c:pt>
                <c:pt idx="709">
                  <c:v>0.45303514376996623</c:v>
                </c:pt>
                <c:pt idx="710">
                  <c:v>0.45367412140574898</c:v>
                </c:pt>
                <c:pt idx="711">
                  <c:v>0.45431309904153172</c:v>
                </c:pt>
                <c:pt idx="712">
                  <c:v>0.45495207667731447</c:v>
                </c:pt>
                <c:pt idx="713">
                  <c:v>0.45559105431309721</c:v>
                </c:pt>
                <c:pt idx="714">
                  <c:v>0.45623003194887995</c:v>
                </c:pt>
                <c:pt idx="715">
                  <c:v>0.4568690095846627</c:v>
                </c:pt>
                <c:pt idx="716">
                  <c:v>0.45750798722044544</c:v>
                </c:pt>
                <c:pt idx="717">
                  <c:v>0.45814696485622819</c:v>
                </c:pt>
                <c:pt idx="718">
                  <c:v>0.45878594249201093</c:v>
                </c:pt>
                <c:pt idx="719">
                  <c:v>0.45942492012779368</c:v>
                </c:pt>
                <c:pt idx="720">
                  <c:v>0.46006389776357642</c:v>
                </c:pt>
                <c:pt idx="721">
                  <c:v>0.46070287539935917</c:v>
                </c:pt>
                <c:pt idx="722">
                  <c:v>0.46134185303514191</c:v>
                </c:pt>
                <c:pt idx="723">
                  <c:v>0.46198083067092466</c:v>
                </c:pt>
                <c:pt idx="724">
                  <c:v>0.4626198083067074</c:v>
                </c:pt>
                <c:pt idx="725">
                  <c:v>0.46325878594249015</c:v>
                </c:pt>
                <c:pt idx="726">
                  <c:v>0.46389776357827289</c:v>
                </c:pt>
                <c:pt idx="727">
                  <c:v>0.46453674121405564</c:v>
                </c:pt>
                <c:pt idx="728">
                  <c:v>0.46517571884983838</c:v>
                </c:pt>
                <c:pt idx="729">
                  <c:v>0.46581469648562113</c:v>
                </c:pt>
                <c:pt idx="730">
                  <c:v>0.46645367412140387</c:v>
                </c:pt>
                <c:pt idx="731">
                  <c:v>0.46709265175718662</c:v>
                </c:pt>
                <c:pt idx="732">
                  <c:v>0.46773162939296936</c:v>
                </c:pt>
                <c:pt idx="733">
                  <c:v>0.46837060702875211</c:v>
                </c:pt>
                <c:pt idx="734">
                  <c:v>0.46900958466453485</c:v>
                </c:pt>
                <c:pt idx="735">
                  <c:v>0.4696485623003176</c:v>
                </c:pt>
                <c:pt idx="736">
                  <c:v>0.47028753993610034</c:v>
                </c:pt>
                <c:pt idx="737">
                  <c:v>0.47092651757188309</c:v>
                </c:pt>
                <c:pt idx="738">
                  <c:v>0.47156549520766583</c:v>
                </c:pt>
                <c:pt idx="739">
                  <c:v>0.47220447284344857</c:v>
                </c:pt>
                <c:pt idx="740">
                  <c:v>0.47284345047923132</c:v>
                </c:pt>
                <c:pt idx="741">
                  <c:v>0.47348242811501406</c:v>
                </c:pt>
                <c:pt idx="742">
                  <c:v>0.47412140575079681</c:v>
                </c:pt>
                <c:pt idx="743">
                  <c:v>0.47476038338657955</c:v>
                </c:pt>
                <c:pt idx="744">
                  <c:v>0.4753993610223623</c:v>
                </c:pt>
                <c:pt idx="745">
                  <c:v>0.47603833865814504</c:v>
                </c:pt>
                <c:pt idx="746">
                  <c:v>0.47667731629392779</c:v>
                </c:pt>
                <c:pt idx="747">
                  <c:v>0.47731629392971053</c:v>
                </c:pt>
                <c:pt idx="748">
                  <c:v>0.47795527156549328</c:v>
                </c:pt>
                <c:pt idx="749">
                  <c:v>0.47859424920127602</c:v>
                </c:pt>
                <c:pt idx="750">
                  <c:v>0.47923322683705877</c:v>
                </c:pt>
                <c:pt idx="751">
                  <c:v>0.47987220447284151</c:v>
                </c:pt>
                <c:pt idx="752">
                  <c:v>0.48051118210862426</c:v>
                </c:pt>
                <c:pt idx="753">
                  <c:v>0.481150159744407</c:v>
                </c:pt>
                <c:pt idx="754">
                  <c:v>0.48178913738018975</c:v>
                </c:pt>
                <c:pt idx="755">
                  <c:v>0.48242811501597249</c:v>
                </c:pt>
                <c:pt idx="756">
                  <c:v>0.48306709265175524</c:v>
                </c:pt>
                <c:pt idx="757">
                  <c:v>0.48370607028753798</c:v>
                </c:pt>
                <c:pt idx="758">
                  <c:v>0.48434504792332073</c:v>
                </c:pt>
                <c:pt idx="759">
                  <c:v>0.48498402555910347</c:v>
                </c:pt>
                <c:pt idx="760">
                  <c:v>0.48562300319488622</c:v>
                </c:pt>
                <c:pt idx="761">
                  <c:v>0.48626198083066896</c:v>
                </c:pt>
                <c:pt idx="762">
                  <c:v>0.48690095846645171</c:v>
                </c:pt>
                <c:pt idx="763">
                  <c:v>0.48753993610223445</c:v>
                </c:pt>
                <c:pt idx="764">
                  <c:v>0.4881789137380172</c:v>
                </c:pt>
                <c:pt idx="765">
                  <c:v>0.48881789137379994</c:v>
                </c:pt>
                <c:pt idx="766">
                  <c:v>0.48945686900958268</c:v>
                </c:pt>
                <c:pt idx="767">
                  <c:v>0.49009584664536543</c:v>
                </c:pt>
                <c:pt idx="768">
                  <c:v>0.49073482428114817</c:v>
                </c:pt>
                <c:pt idx="769">
                  <c:v>0.49137380191693092</c:v>
                </c:pt>
                <c:pt idx="770">
                  <c:v>0.49201277955271366</c:v>
                </c:pt>
                <c:pt idx="771">
                  <c:v>0.49265175718849641</c:v>
                </c:pt>
                <c:pt idx="772">
                  <c:v>0.49329073482427915</c:v>
                </c:pt>
                <c:pt idx="773">
                  <c:v>0.4939297124600619</c:v>
                </c:pt>
                <c:pt idx="774">
                  <c:v>0.49456869009584464</c:v>
                </c:pt>
                <c:pt idx="775">
                  <c:v>0.49520766773162739</c:v>
                </c:pt>
                <c:pt idx="776">
                  <c:v>0.49584664536741013</c:v>
                </c:pt>
                <c:pt idx="777">
                  <c:v>0.49648562300319288</c:v>
                </c:pt>
                <c:pt idx="778">
                  <c:v>0.49712460063897562</c:v>
                </c:pt>
                <c:pt idx="779">
                  <c:v>0.49776357827475837</c:v>
                </c:pt>
                <c:pt idx="780">
                  <c:v>0.49840255591054111</c:v>
                </c:pt>
                <c:pt idx="781">
                  <c:v>0.49904153354632386</c:v>
                </c:pt>
                <c:pt idx="782">
                  <c:v>0.4996805111821066</c:v>
                </c:pt>
                <c:pt idx="783">
                  <c:v>0.50031948881788935</c:v>
                </c:pt>
                <c:pt idx="784">
                  <c:v>0.50095846645367215</c:v>
                </c:pt>
                <c:pt idx="785">
                  <c:v>0.50159744408945495</c:v>
                </c:pt>
                <c:pt idx="786">
                  <c:v>0.50223642172523775</c:v>
                </c:pt>
                <c:pt idx="787">
                  <c:v>0.50287539936102055</c:v>
                </c:pt>
                <c:pt idx="788">
                  <c:v>0.50351437699680335</c:v>
                </c:pt>
                <c:pt idx="789">
                  <c:v>0.50415335463258615</c:v>
                </c:pt>
                <c:pt idx="790">
                  <c:v>0.50479233226836895</c:v>
                </c:pt>
                <c:pt idx="791">
                  <c:v>0.50543130990415175</c:v>
                </c:pt>
                <c:pt idx="792">
                  <c:v>0.50607028753993455</c:v>
                </c:pt>
                <c:pt idx="793">
                  <c:v>0.50670926517571735</c:v>
                </c:pt>
                <c:pt idx="794">
                  <c:v>0.50734824281150015</c:v>
                </c:pt>
                <c:pt idx="795">
                  <c:v>0.50798722044728295</c:v>
                </c:pt>
                <c:pt idx="796">
                  <c:v>0.50862619808306575</c:v>
                </c:pt>
                <c:pt idx="797">
                  <c:v>0.50926517571884855</c:v>
                </c:pt>
                <c:pt idx="798">
                  <c:v>0.50990415335463135</c:v>
                </c:pt>
                <c:pt idx="799">
                  <c:v>0.51054313099041415</c:v>
                </c:pt>
                <c:pt idx="800">
                  <c:v>0.51118210862619695</c:v>
                </c:pt>
                <c:pt idx="801">
                  <c:v>0.51182108626197975</c:v>
                </c:pt>
                <c:pt idx="802">
                  <c:v>0.51246006389776255</c:v>
                </c:pt>
                <c:pt idx="803">
                  <c:v>0.51309904153354535</c:v>
                </c:pt>
                <c:pt idx="804">
                  <c:v>0.51373801916932815</c:v>
                </c:pt>
                <c:pt idx="805">
                  <c:v>0.51437699680511095</c:v>
                </c:pt>
                <c:pt idx="806">
                  <c:v>0.51501597444089375</c:v>
                </c:pt>
                <c:pt idx="807">
                  <c:v>0.51565495207667655</c:v>
                </c:pt>
                <c:pt idx="808">
                  <c:v>0.51629392971245935</c:v>
                </c:pt>
                <c:pt idx="809">
                  <c:v>0.51693290734824215</c:v>
                </c:pt>
                <c:pt idx="810">
                  <c:v>0.51757188498402495</c:v>
                </c:pt>
                <c:pt idx="811">
                  <c:v>0.51821086261980776</c:v>
                </c:pt>
                <c:pt idx="812">
                  <c:v>0.51884984025559056</c:v>
                </c:pt>
                <c:pt idx="813">
                  <c:v>0.51948881789137336</c:v>
                </c:pt>
                <c:pt idx="814">
                  <c:v>0.52012779552715616</c:v>
                </c:pt>
                <c:pt idx="815">
                  <c:v>0.52076677316293896</c:v>
                </c:pt>
                <c:pt idx="816">
                  <c:v>0.52140575079872176</c:v>
                </c:pt>
                <c:pt idx="817">
                  <c:v>0.52204472843450456</c:v>
                </c:pt>
                <c:pt idx="818">
                  <c:v>0.52268370607028736</c:v>
                </c:pt>
                <c:pt idx="819">
                  <c:v>0.52332268370607016</c:v>
                </c:pt>
                <c:pt idx="820">
                  <c:v>0.52396166134185296</c:v>
                </c:pt>
                <c:pt idx="821">
                  <c:v>0.52460063897763576</c:v>
                </c:pt>
                <c:pt idx="822">
                  <c:v>0.52523961661341856</c:v>
                </c:pt>
                <c:pt idx="823">
                  <c:v>0.52587859424920136</c:v>
                </c:pt>
                <c:pt idx="824">
                  <c:v>0.52651757188498416</c:v>
                </c:pt>
                <c:pt idx="825">
                  <c:v>0.52715654952076696</c:v>
                </c:pt>
                <c:pt idx="826">
                  <c:v>0.52779552715654976</c:v>
                </c:pt>
                <c:pt idx="827">
                  <c:v>0.52843450479233256</c:v>
                </c:pt>
                <c:pt idx="828">
                  <c:v>0.52907348242811536</c:v>
                </c:pt>
                <c:pt idx="829">
                  <c:v>0.52971246006389816</c:v>
                </c:pt>
                <c:pt idx="830">
                  <c:v>0.53035143769968096</c:v>
                </c:pt>
                <c:pt idx="831">
                  <c:v>0.53099041533546376</c:v>
                </c:pt>
                <c:pt idx="832">
                  <c:v>0.53162939297124656</c:v>
                </c:pt>
                <c:pt idx="833">
                  <c:v>0.53226837060702936</c:v>
                </c:pt>
                <c:pt idx="834">
                  <c:v>0.53290734824281216</c:v>
                </c:pt>
                <c:pt idx="835">
                  <c:v>0.53354632587859496</c:v>
                </c:pt>
                <c:pt idx="836">
                  <c:v>0.53418530351437776</c:v>
                </c:pt>
                <c:pt idx="837">
                  <c:v>0.53482428115016056</c:v>
                </c:pt>
                <c:pt idx="838">
                  <c:v>0.53546325878594336</c:v>
                </c:pt>
                <c:pt idx="839">
                  <c:v>0.53610223642172616</c:v>
                </c:pt>
                <c:pt idx="840">
                  <c:v>0.53674121405750896</c:v>
                </c:pt>
                <c:pt idx="841">
                  <c:v>0.53738019169329176</c:v>
                </c:pt>
                <c:pt idx="842">
                  <c:v>0.53801916932907456</c:v>
                </c:pt>
                <c:pt idx="843">
                  <c:v>0.53865814696485737</c:v>
                </c:pt>
                <c:pt idx="844">
                  <c:v>0.53929712460064017</c:v>
                </c:pt>
                <c:pt idx="845">
                  <c:v>0.53993610223642297</c:v>
                </c:pt>
                <c:pt idx="846">
                  <c:v>0.54057507987220577</c:v>
                </c:pt>
                <c:pt idx="847">
                  <c:v>0.54121405750798857</c:v>
                </c:pt>
                <c:pt idx="848">
                  <c:v>0.54185303514377137</c:v>
                </c:pt>
                <c:pt idx="849">
                  <c:v>0.54249201277955417</c:v>
                </c:pt>
                <c:pt idx="850">
                  <c:v>0.54313099041533697</c:v>
                </c:pt>
                <c:pt idx="851">
                  <c:v>0.54376996805111977</c:v>
                </c:pt>
                <c:pt idx="852">
                  <c:v>0.54440894568690257</c:v>
                </c:pt>
                <c:pt idx="853">
                  <c:v>0.54504792332268537</c:v>
                </c:pt>
                <c:pt idx="854">
                  <c:v>0.54568690095846817</c:v>
                </c:pt>
                <c:pt idx="855">
                  <c:v>0.54632587859425097</c:v>
                </c:pt>
                <c:pt idx="856">
                  <c:v>0.54696485623003377</c:v>
                </c:pt>
                <c:pt idx="857">
                  <c:v>0.54760383386581657</c:v>
                </c:pt>
                <c:pt idx="858">
                  <c:v>0.54824281150159937</c:v>
                </c:pt>
                <c:pt idx="859">
                  <c:v>0.54888178913738217</c:v>
                </c:pt>
                <c:pt idx="860">
                  <c:v>0.54952076677316497</c:v>
                </c:pt>
                <c:pt idx="861">
                  <c:v>0.55015974440894777</c:v>
                </c:pt>
                <c:pt idx="862">
                  <c:v>0.55079872204473057</c:v>
                </c:pt>
                <c:pt idx="863">
                  <c:v>0.55143769968051337</c:v>
                </c:pt>
                <c:pt idx="864">
                  <c:v>0.55207667731629617</c:v>
                </c:pt>
                <c:pt idx="865">
                  <c:v>0.55271565495207897</c:v>
                </c:pt>
                <c:pt idx="866">
                  <c:v>0.55335463258786177</c:v>
                </c:pt>
                <c:pt idx="867">
                  <c:v>0.55399361022364457</c:v>
                </c:pt>
                <c:pt idx="868">
                  <c:v>0.55463258785942737</c:v>
                </c:pt>
                <c:pt idx="869">
                  <c:v>0.55527156549521017</c:v>
                </c:pt>
                <c:pt idx="870">
                  <c:v>0.55591054313099297</c:v>
                </c:pt>
                <c:pt idx="871">
                  <c:v>0.55654952076677577</c:v>
                </c:pt>
                <c:pt idx="872">
                  <c:v>0.55718849840255857</c:v>
                </c:pt>
                <c:pt idx="873">
                  <c:v>0.55782747603834137</c:v>
                </c:pt>
                <c:pt idx="874">
                  <c:v>0.55846645367412417</c:v>
                </c:pt>
                <c:pt idx="875">
                  <c:v>0.55910543130990698</c:v>
                </c:pt>
                <c:pt idx="876">
                  <c:v>0.55974440894568978</c:v>
                </c:pt>
                <c:pt idx="877">
                  <c:v>0.56038338658147258</c:v>
                </c:pt>
                <c:pt idx="878">
                  <c:v>0.56102236421725538</c:v>
                </c:pt>
                <c:pt idx="879">
                  <c:v>0.56166134185303818</c:v>
                </c:pt>
                <c:pt idx="880">
                  <c:v>0.56230031948882098</c:v>
                </c:pt>
                <c:pt idx="881">
                  <c:v>0.56293929712460378</c:v>
                </c:pt>
                <c:pt idx="882">
                  <c:v>0.56357827476038658</c:v>
                </c:pt>
                <c:pt idx="883">
                  <c:v>0.56421725239616938</c:v>
                </c:pt>
                <c:pt idx="884">
                  <c:v>0.56485623003195218</c:v>
                </c:pt>
                <c:pt idx="885">
                  <c:v>0.56549520766773498</c:v>
                </c:pt>
                <c:pt idx="886">
                  <c:v>0.56613418530351778</c:v>
                </c:pt>
                <c:pt idx="887">
                  <c:v>0.56677316293930058</c:v>
                </c:pt>
                <c:pt idx="888">
                  <c:v>0.56741214057508338</c:v>
                </c:pt>
                <c:pt idx="889">
                  <c:v>0.56805111821086618</c:v>
                </c:pt>
                <c:pt idx="890">
                  <c:v>0.56869009584664898</c:v>
                </c:pt>
                <c:pt idx="891">
                  <c:v>0.56932907348243178</c:v>
                </c:pt>
                <c:pt idx="892">
                  <c:v>0.56996805111821458</c:v>
                </c:pt>
                <c:pt idx="893">
                  <c:v>0.57060702875399738</c:v>
                </c:pt>
                <c:pt idx="894">
                  <c:v>0.57124600638978018</c:v>
                </c:pt>
                <c:pt idx="895">
                  <c:v>0.57188498402556298</c:v>
                </c:pt>
                <c:pt idx="896">
                  <c:v>0.57252396166134578</c:v>
                </c:pt>
                <c:pt idx="897">
                  <c:v>0.57316293929712858</c:v>
                </c:pt>
                <c:pt idx="898">
                  <c:v>0.57380191693291138</c:v>
                </c:pt>
                <c:pt idx="899">
                  <c:v>0.57444089456869418</c:v>
                </c:pt>
                <c:pt idx="900">
                  <c:v>0.57507987220447698</c:v>
                </c:pt>
                <c:pt idx="901">
                  <c:v>0.57571884984025978</c:v>
                </c:pt>
                <c:pt idx="902">
                  <c:v>0.57635782747604258</c:v>
                </c:pt>
                <c:pt idx="903">
                  <c:v>0.57699680511182538</c:v>
                </c:pt>
                <c:pt idx="904">
                  <c:v>0.57763578274760818</c:v>
                </c:pt>
                <c:pt idx="905">
                  <c:v>0.57827476038339098</c:v>
                </c:pt>
                <c:pt idx="906">
                  <c:v>0.57891373801917378</c:v>
                </c:pt>
                <c:pt idx="907">
                  <c:v>0.57955271565495659</c:v>
                </c:pt>
                <c:pt idx="908">
                  <c:v>0.58019169329073939</c:v>
                </c:pt>
                <c:pt idx="909">
                  <c:v>0.58083067092652219</c:v>
                </c:pt>
                <c:pt idx="910">
                  <c:v>0.58146964856230499</c:v>
                </c:pt>
                <c:pt idx="911">
                  <c:v>0.58210862619808779</c:v>
                </c:pt>
                <c:pt idx="912">
                  <c:v>0.58274760383387059</c:v>
                </c:pt>
                <c:pt idx="913">
                  <c:v>0.58338658146965339</c:v>
                </c:pt>
                <c:pt idx="914">
                  <c:v>0.58402555910543619</c:v>
                </c:pt>
                <c:pt idx="915">
                  <c:v>0.58466453674121899</c:v>
                </c:pt>
                <c:pt idx="916">
                  <c:v>0.58530351437700179</c:v>
                </c:pt>
                <c:pt idx="917">
                  <c:v>0.58594249201278459</c:v>
                </c:pt>
                <c:pt idx="918">
                  <c:v>0.58658146964856739</c:v>
                </c:pt>
                <c:pt idx="919">
                  <c:v>0.58722044728435019</c:v>
                </c:pt>
                <c:pt idx="920">
                  <c:v>0.58785942492013299</c:v>
                </c:pt>
                <c:pt idx="921">
                  <c:v>0.58849840255591579</c:v>
                </c:pt>
                <c:pt idx="922">
                  <c:v>0.58913738019169859</c:v>
                </c:pt>
                <c:pt idx="923">
                  <c:v>0.58977635782748139</c:v>
                </c:pt>
                <c:pt idx="924">
                  <c:v>0.59041533546326419</c:v>
                </c:pt>
                <c:pt idx="925">
                  <c:v>0.59105431309904699</c:v>
                </c:pt>
                <c:pt idx="926">
                  <c:v>0.59169329073482979</c:v>
                </c:pt>
                <c:pt idx="927">
                  <c:v>0.59233226837061259</c:v>
                </c:pt>
                <c:pt idx="928">
                  <c:v>0.59297124600639539</c:v>
                </c:pt>
                <c:pt idx="929">
                  <c:v>0.59361022364217819</c:v>
                </c:pt>
                <c:pt idx="930">
                  <c:v>0.59424920127796099</c:v>
                </c:pt>
                <c:pt idx="931">
                  <c:v>0.59488817891374379</c:v>
                </c:pt>
                <c:pt idx="932">
                  <c:v>0.59552715654952659</c:v>
                </c:pt>
                <c:pt idx="933">
                  <c:v>0.59616613418530939</c:v>
                </c:pt>
                <c:pt idx="934">
                  <c:v>0.59680511182109219</c:v>
                </c:pt>
                <c:pt idx="935">
                  <c:v>0.59744408945687499</c:v>
                </c:pt>
                <c:pt idx="936">
                  <c:v>0.59808306709265779</c:v>
                </c:pt>
                <c:pt idx="937">
                  <c:v>0.59872204472844059</c:v>
                </c:pt>
                <c:pt idx="938">
                  <c:v>0.59936102236422339</c:v>
                </c:pt>
                <c:pt idx="939">
                  <c:v>0.6000000000000062</c:v>
                </c:pt>
                <c:pt idx="940">
                  <c:v>0.600638977635789</c:v>
                </c:pt>
                <c:pt idx="941">
                  <c:v>0.6012779552715718</c:v>
                </c:pt>
                <c:pt idx="942">
                  <c:v>0.6019169329073546</c:v>
                </c:pt>
                <c:pt idx="943">
                  <c:v>0.6025559105431374</c:v>
                </c:pt>
                <c:pt idx="944">
                  <c:v>0.6031948881789202</c:v>
                </c:pt>
                <c:pt idx="945">
                  <c:v>0.603833865814703</c:v>
                </c:pt>
                <c:pt idx="946">
                  <c:v>0.6044728434504858</c:v>
                </c:pt>
                <c:pt idx="947">
                  <c:v>0.6051118210862686</c:v>
                </c:pt>
                <c:pt idx="948">
                  <c:v>0.6057507987220514</c:v>
                </c:pt>
                <c:pt idx="949">
                  <c:v>0.6063897763578342</c:v>
                </c:pt>
                <c:pt idx="950">
                  <c:v>0.607028753993617</c:v>
                </c:pt>
                <c:pt idx="951">
                  <c:v>0.6076677316293998</c:v>
                </c:pt>
                <c:pt idx="952">
                  <c:v>0.6083067092651826</c:v>
                </c:pt>
                <c:pt idx="953">
                  <c:v>0.6089456869009654</c:v>
                </c:pt>
                <c:pt idx="954">
                  <c:v>0.6095846645367482</c:v>
                </c:pt>
                <c:pt idx="955">
                  <c:v>0.610223642172531</c:v>
                </c:pt>
                <c:pt idx="956">
                  <c:v>0.6108626198083138</c:v>
                </c:pt>
                <c:pt idx="957">
                  <c:v>0.6115015974440966</c:v>
                </c:pt>
                <c:pt idx="958">
                  <c:v>0.6121405750798794</c:v>
                </c:pt>
                <c:pt idx="959">
                  <c:v>0.6127795527156622</c:v>
                </c:pt>
                <c:pt idx="960">
                  <c:v>0.613418530351445</c:v>
                </c:pt>
                <c:pt idx="961">
                  <c:v>0.6140575079872278</c:v>
                </c:pt>
                <c:pt idx="962">
                  <c:v>0.6146964856230106</c:v>
                </c:pt>
                <c:pt idx="963">
                  <c:v>0.6153354632587934</c:v>
                </c:pt>
                <c:pt idx="964">
                  <c:v>0.6159744408945762</c:v>
                </c:pt>
                <c:pt idx="965">
                  <c:v>0.616613418530359</c:v>
                </c:pt>
                <c:pt idx="966">
                  <c:v>0.6172523961661418</c:v>
                </c:pt>
                <c:pt idx="967">
                  <c:v>0.6178913738019246</c:v>
                </c:pt>
                <c:pt idx="968">
                  <c:v>0.6185303514377074</c:v>
                </c:pt>
                <c:pt idx="969">
                  <c:v>0.6191693290734902</c:v>
                </c:pt>
                <c:pt idx="970">
                  <c:v>0.619808306709273</c:v>
                </c:pt>
                <c:pt idx="971">
                  <c:v>0.62044728434505581</c:v>
                </c:pt>
                <c:pt idx="972">
                  <c:v>0.62108626198083861</c:v>
                </c:pt>
                <c:pt idx="973">
                  <c:v>0.62172523961662141</c:v>
                </c:pt>
                <c:pt idx="974">
                  <c:v>0.62236421725240421</c:v>
                </c:pt>
                <c:pt idx="975">
                  <c:v>0.62300319488818701</c:v>
                </c:pt>
                <c:pt idx="976">
                  <c:v>0.62364217252396981</c:v>
                </c:pt>
                <c:pt idx="977">
                  <c:v>0.62428115015975261</c:v>
                </c:pt>
                <c:pt idx="978">
                  <c:v>0.62492012779553541</c:v>
                </c:pt>
                <c:pt idx="979">
                  <c:v>0.62555910543131821</c:v>
                </c:pt>
                <c:pt idx="980">
                  <c:v>0.62619808306710101</c:v>
                </c:pt>
                <c:pt idx="981">
                  <c:v>0.62683706070288381</c:v>
                </c:pt>
                <c:pt idx="982">
                  <c:v>0.62747603833866661</c:v>
                </c:pt>
                <c:pt idx="983">
                  <c:v>0.62811501597444941</c:v>
                </c:pt>
                <c:pt idx="984">
                  <c:v>0.62875399361023221</c:v>
                </c:pt>
                <c:pt idx="985">
                  <c:v>0.62939297124601501</c:v>
                </c:pt>
                <c:pt idx="986">
                  <c:v>0.63003194888179781</c:v>
                </c:pt>
                <c:pt idx="987">
                  <c:v>0.63067092651758061</c:v>
                </c:pt>
                <c:pt idx="988">
                  <c:v>0.63130990415336341</c:v>
                </c:pt>
                <c:pt idx="989">
                  <c:v>0.63194888178914621</c:v>
                </c:pt>
                <c:pt idx="990">
                  <c:v>0.63258785942492901</c:v>
                </c:pt>
                <c:pt idx="991">
                  <c:v>0.63322683706071181</c:v>
                </c:pt>
                <c:pt idx="992">
                  <c:v>0.63386581469649461</c:v>
                </c:pt>
                <c:pt idx="993">
                  <c:v>0.63450479233227741</c:v>
                </c:pt>
                <c:pt idx="994">
                  <c:v>0.63514376996806021</c:v>
                </c:pt>
                <c:pt idx="995">
                  <c:v>0.63578274760384301</c:v>
                </c:pt>
                <c:pt idx="996">
                  <c:v>0.63642172523962581</c:v>
                </c:pt>
                <c:pt idx="997">
                  <c:v>0.63706070287540861</c:v>
                </c:pt>
                <c:pt idx="998">
                  <c:v>0.63769968051119141</c:v>
                </c:pt>
                <c:pt idx="999">
                  <c:v>0.63833865814697421</c:v>
                </c:pt>
                <c:pt idx="1000">
                  <c:v>0.63897763578275701</c:v>
                </c:pt>
                <c:pt idx="1001">
                  <c:v>0.63961661341853981</c:v>
                </c:pt>
                <c:pt idx="1002">
                  <c:v>0.64025559105432261</c:v>
                </c:pt>
                <c:pt idx="1003">
                  <c:v>0.64089456869010542</c:v>
                </c:pt>
                <c:pt idx="1004">
                  <c:v>0.64153354632588822</c:v>
                </c:pt>
                <c:pt idx="1005">
                  <c:v>0.64217252396167102</c:v>
                </c:pt>
                <c:pt idx="1006">
                  <c:v>0.64281150159745382</c:v>
                </c:pt>
                <c:pt idx="1007">
                  <c:v>0.64345047923323662</c:v>
                </c:pt>
                <c:pt idx="1008">
                  <c:v>0.64408945686901942</c:v>
                </c:pt>
                <c:pt idx="1009">
                  <c:v>0.64472843450480222</c:v>
                </c:pt>
                <c:pt idx="1010">
                  <c:v>0.64536741214058502</c:v>
                </c:pt>
                <c:pt idx="1011">
                  <c:v>0.64600638977636782</c:v>
                </c:pt>
                <c:pt idx="1012">
                  <c:v>0.64664536741215062</c:v>
                </c:pt>
                <c:pt idx="1013">
                  <c:v>0.64728434504793342</c:v>
                </c:pt>
                <c:pt idx="1014">
                  <c:v>0.64792332268371622</c:v>
                </c:pt>
                <c:pt idx="1015">
                  <c:v>0.64856230031949902</c:v>
                </c:pt>
                <c:pt idx="1016">
                  <c:v>0.64920127795528182</c:v>
                </c:pt>
                <c:pt idx="1017">
                  <c:v>0.64984025559106462</c:v>
                </c:pt>
                <c:pt idx="1018">
                  <c:v>0.65047923322684742</c:v>
                </c:pt>
                <c:pt idx="1019">
                  <c:v>0.65111821086263022</c:v>
                </c:pt>
                <c:pt idx="1020">
                  <c:v>0.65175718849841302</c:v>
                </c:pt>
                <c:pt idx="1021">
                  <c:v>0.65239616613419582</c:v>
                </c:pt>
                <c:pt idx="1022">
                  <c:v>0.65303514376997862</c:v>
                </c:pt>
                <c:pt idx="1023">
                  <c:v>0.65367412140576142</c:v>
                </c:pt>
                <c:pt idx="1024">
                  <c:v>0.65431309904154422</c:v>
                </c:pt>
                <c:pt idx="1025">
                  <c:v>0.65495207667732702</c:v>
                </c:pt>
                <c:pt idx="1026">
                  <c:v>0.65559105431310982</c:v>
                </c:pt>
                <c:pt idx="1027">
                  <c:v>0.65623003194889262</c:v>
                </c:pt>
                <c:pt idx="1028">
                  <c:v>0.65686900958467542</c:v>
                </c:pt>
                <c:pt idx="1029">
                  <c:v>0.65750798722045822</c:v>
                </c:pt>
                <c:pt idx="1030">
                  <c:v>0.65814696485624102</c:v>
                </c:pt>
                <c:pt idx="1031">
                  <c:v>0.65878594249202382</c:v>
                </c:pt>
                <c:pt idx="1032">
                  <c:v>0.65942492012780662</c:v>
                </c:pt>
                <c:pt idx="1033">
                  <c:v>0.66006389776358942</c:v>
                </c:pt>
                <c:pt idx="1034">
                  <c:v>0.66070287539937222</c:v>
                </c:pt>
                <c:pt idx="1035">
                  <c:v>0.66134185303515503</c:v>
                </c:pt>
                <c:pt idx="1036">
                  <c:v>0.66198083067093783</c:v>
                </c:pt>
                <c:pt idx="1037">
                  <c:v>0.66261980830672063</c:v>
                </c:pt>
                <c:pt idx="1038">
                  <c:v>0.66325878594250343</c:v>
                </c:pt>
                <c:pt idx="1039">
                  <c:v>0.66389776357828623</c:v>
                </c:pt>
                <c:pt idx="1040">
                  <c:v>0.66453674121406903</c:v>
                </c:pt>
                <c:pt idx="1041">
                  <c:v>0.66517571884985183</c:v>
                </c:pt>
                <c:pt idx="1042">
                  <c:v>0.66581469648563463</c:v>
                </c:pt>
                <c:pt idx="1043">
                  <c:v>0.66645367412141743</c:v>
                </c:pt>
                <c:pt idx="1044">
                  <c:v>0.66709265175720023</c:v>
                </c:pt>
                <c:pt idx="1045">
                  <c:v>0.66773162939298303</c:v>
                </c:pt>
                <c:pt idx="1046">
                  <c:v>0.66837060702876583</c:v>
                </c:pt>
                <c:pt idx="1047">
                  <c:v>0.66900958466454863</c:v>
                </c:pt>
                <c:pt idx="1048">
                  <c:v>0.66964856230033143</c:v>
                </c:pt>
                <c:pt idx="1049">
                  <c:v>0.67028753993611423</c:v>
                </c:pt>
                <c:pt idx="1050">
                  <c:v>0.67092651757189703</c:v>
                </c:pt>
                <c:pt idx="1051">
                  <c:v>0.67156549520767983</c:v>
                </c:pt>
                <c:pt idx="1052">
                  <c:v>0.67220447284346263</c:v>
                </c:pt>
                <c:pt idx="1053">
                  <c:v>0.67284345047924543</c:v>
                </c:pt>
                <c:pt idx="1054">
                  <c:v>0.67348242811502823</c:v>
                </c:pt>
                <c:pt idx="1055">
                  <c:v>0.67412140575081103</c:v>
                </c:pt>
                <c:pt idx="1056">
                  <c:v>0.67476038338659383</c:v>
                </c:pt>
                <c:pt idx="1057">
                  <c:v>0.67539936102237663</c:v>
                </c:pt>
                <c:pt idx="1058">
                  <c:v>0.67603833865815943</c:v>
                </c:pt>
                <c:pt idx="1059">
                  <c:v>0.67667731629394223</c:v>
                </c:pt>
                <c:pt idx="1060">
                  <c:v>0.67731629392972503</c:v>
                </c:pt>
                <c:pt idx="1061">
                  <c:v>0.67795527156550783</c:v>
                </c:pt>
                <c:pt idx="1062">
                  <c:v>0.67859424920129063</c:v>
                </c:pt>
                <c:pt idx="1063">
                  <c:v>0.67923322683707343</c:v>
                </c:pt>
                <c:pt idx="1064">
                  <c:v>0.67987220447285623</c:v>
                </c:pt>
                <c:pt idx="1065">
                  <c:v>0.68051118210863903</c:v>
                </c:pt>
                <c:pt idx="1066">
                  <c:v>0.68115015974442183</c:v>
                </c:pt>
                <c:pt idx="1067">
                  <c:v>0.68178913738020464</c:v>
                </c:pt>
                <c:pt idx="1068">
                  <c:v>0.68242811501598744</c:v>
                </c:pt>
                <c:pt idx="1069">
                  <c:v>0.68306709265177024</c:v>
                </c:pt>
                <c:pt idx="1070">
                  <c:v>0.68370607028755304</c:v>
                </c:pt>
                <c:pt idx="1071">
                  <c:v>0.68434504792333584</c:v>
                </c:pt>
                <c:pt idx="1072">
                  <c:v>0.68498402555911864</c:v>
                </c:pt>
                <c:pt idx="1073">
                  <c:v>0.68562300319490144</c:v>
                </c:pt>
                <c:pt idx="1074">
                  <c:v>0.68626198083068424</c:v>
                </c:pt>
                <c:pt idx="1075">
                  <c:v>0.68690095846646704</c:v>
                </c:pt>
                <c:pt idx="1076">
                  <c:v>0.68753993610224984</c:v>
                </c:pt>
                <c:pt idx="1077">
                  <c:v>0.68817891373803264</c:v>
                </c:pt>
                <c:pt idx="1078">
                  <c:v>0.68881789137381544</c:v>
                </c:pt>
                <c:pt idx="1079">
                  <c:v>0.68945686900959824</c:v>
                </c:pt>
                <c:pt idx="1080">
                  <c:v>0.69009584664538104</c:v>
                </c:pt>
                <c:pt idx="1081">
                  <c:v>0.69073482428116384</c:v>
                </c:pt>
                <c:pt idx="1082">
                  <c:v>0.69137380191694664</c:v>
                </c:pt>
                <c:pt idx="1083">
                  <c:v>0.69201277955272944</c:v>
                </c:pt>
                <c:pt idx="1084">
                  <c:v>0.69265175718851224</c:v>
                </c:pt>
                <c:pt idx="1085">
                  <c:v>0.69329073482429504</c:v>
                </c:pt>
                <c:pt idx="1086">
                  <c:v>0.69392971246007784</c:v>
                </c:pt>
                <c:pt idx="1087">
                  <c:v>0.69456869009586064</c:v>
                </c:pt>
                <c:pt idx="1088">
                  <c:v>0.69520766773164344</c:v>
                </c:pt>
                <c:pt idx="1089">
                  <c:v>0.69584664536742624</c:v>
                </c:pt>
                <c:pt idx="1090">
                  <c:v>0.69648562300320904</c:v>
                </c:pt>
                <c:pt idx="1091">
                  <c:v>0.69712460063899184</c:v>
                </c:pt>
                <c:pt idx="1092">
                  <c:v>0.69776357827477464</c:v>
                </c:pt>
                <c:pt idx="1093">
                  <c:v>0.69840255591055744</c:v>
                </c:pt>
                <c:pt idx="1094">
                  <c:v>0.69904153354634024</c:v>
                </c:pt>
                <c:pt idx="1095">
                  <c:v>0.69968051118212304</c:v>
                </c:pt>
                <c:pt idx="1096">
                  <c:v>0.70031948881790584</c:v>
                </c:pt>
                <c:pt idx="1097">
                  <c:v>0.70095846645368864</c:v>
                </c:pt>
                <c:pt idx="1098">
                  <c:v>0.70159744408947144</c:v>
                </c:pt>
                <c:pt idx="1099">
                  <c:v>0.70223642172525425</c:v>
                </c:pt>
                <c:pt idx="1100">
                  <c:v>0.70287539936103705</c:v>
                </c:pt>
                <c:pt idx="1101">
                  <c:v>0.70351437699681985</c:v>
                </c:pt>
                <c:pt idx="1102">
                  <c:v>0.70415335463260265</c:v>
                </c:pt>
                <c:pt idx="1103">
                  <c:v>0.70479233226838545</c:v>
                </c:pt>
                <c:pt idx="1104">
                  <c:v>0.70543130990416825</c:v>
                </c:pt>
                <c:pt idx="1105">
                  <c:v>0.70607028753995105</c:v>
                </c:pt>
                <c:pt idx="1106">
                  <c:v>0.70670926517573385</c:v>
                </c:pt>
                <c:pt idx="1107">
                  <c:v>0.70734824281151665</c:v>
                </c:pt>
                <c:pt idx="1108">
                  <c:v>0.70798722044729945</c:v>
                </c:pt>
                <c:pt idx="1109">
                  <c:v>0.70862619808308225</c:v>
                </c:pt>
                <c:pt idx="1110">
                  <c:v>0.70926517571886505</c:v>
                </c:pt>
                <c:pt idx="1111">
                  <c:v>0.70990415335464785</c:v>
                </c:pt>
                <c:pt idx="1112">
                  <c:v>0.71054313099043065</c:v>
                </c:pt>
                <c:pt idx="1113">
                  <c:v>0.71118210862621345</c:v>
                </c:pt>
                <c:pt idx="1114">
                  <c:v>0.71182108626199625</c:v>
                </c:pt>
                <c:pt idx="1115">
                  <c:v>0.71246006389777905</c:v>
                </c:pt>
                <c:pt idx="1116">
                  <c:v>0.71309904153356185</c:v>
                </c:pt>
                <c:pt idx="1117">
                  <c:v>0.71373801916934465</c:v>
                </c:pt>
                <c:pt idx="1118">
                  <c:v>0.71437699680512745</c:v>
                </c:pt>
                <c:pt idx="1119">
                  <c:v>0.71501597444091025</c:v>
                </c:pt>
                <c:pt idx="1120">
                  <c:v>0.71565495207669305</c:v>
                </c:pt>
                <c:pt idx="1121">
                  <c:v>0.71629392971247585</c:v>
                </c:pt>
                <c:pt idx="1122">
                  <c:v>0.71693290734825865</c:v>
                </c:pt>
                <c:pt idx="1123">
                  <c:v>0.71757188498404145</c:v>
                </c:pt>
                <c:pt idx="1124">
                  <c:v>0.71821086261982425</c:v>
                </c:pt>
                <c:pt idx="1125">
                  <c:v>0.71884984025560705</c:v>
                </c:pt>
                <c:pt idx="1126">
                  <c:v>0.71948881789138985</c:v>
                </c:pt>
                <c:pt idx="1127">
                  <c:v>0.72012779552717265</c:v>
                </c:pt>
                <c:pt idx="1128">
                  <c:v>0.72076677316295545</c:v>
                </c:pt>
                <c:pt idx="1129">
                  <c:v>0.72140575079873825</c:v>
                </c:pt>
                <c:pt idx="1130">
                  <c:v>0.72204472843452105</c:v>
                </c:pt>
                <c:pt idx="1131">
                  <c:v>0.72268370607030386</c:v>
                </c:pt>
                <c:pt idx="1132">
                  <c:v>0.72332268370608666</c:v>
                </c:pt>
                <c:pt idx="1133">
                  <c:v>0.72396166134186946</c:v>
                </c:pt>
                <c:pt idx="1134">
                  <c:v>0.72460063897765226</c:v>
                </c:pt>
                <c:pt idx="1135">
                  <c:v>0.72523961661343506</c:v>
                </c:pt>
                <c:pt idx="1136">
                  <c:v>0.72587859424921786</c:v>
                </c:pt>
                <c:pt idx="1137">
                  <c:v>0.72651757188500066</c:v>
                </c:pt>
                <c:pt idx="1138">
                  <c:v>0.72715654952078346</c:v>
                </c:pt>
                <c:pt idx="1139">
                  <c:v>0.72779552715656626</c:v>
                </c:pt>
                <c:pt idx="1140">
                  <c:v>0.72843450479234906</c:v>
                </c:pt>
                <c:pt idx="1141">
                  <c:v>0.72907348242813186</c:v>
                </c:pt>
                <c:pt idx="1142">
                  <c:v>0.72971246006391466</c:v>
                </c:pt>
                <c:pt idx="1143">
                  <c:v>0.73035143769969746</c:v>
                </c:pt>
                <c:pt idx="1144">
                  <c:v>0.73099041533548026</c:v>
                </c:pt>
                <c:pt idx="1145">
                  <c:v>0.73162939297126306</c:v>
                </c:pt>
                <c:pt idx="1146">
                  <c:v>0.73226837060704586</c:v>
                </c:pt>
                <c:pt idx="1147">
                  <c:v>0.73290734824282866</c:v>
                </c:pt>
                <c:pt idx="1148">
                  <c:v>0.73354632587861146</c:v>
                </c:pt>
                <c:pt idx="1149">
                  <c:v>0.73418530351439426</c:v>
                </c:pt>
                <c:pt idx="1150">
                  <c:v>0.73482428115017706</c:v>
                </c:pt>
                <c:pt idx="1151">
                  <c:v>0.73546325878595986</c:v>
                </c:pt>
                <c:pt idx="1152">
                  <c:v>0.73610223642174266</c:v>
                </c:pt>
                <c:pt idx="1153">
                  <c:v>0.73674121405752546</c:v>
                </c:pt>
                <c:pt idx="1154">
                  <c:v>0.73738019169330826</c:v>
                </c:pt>
                <c:pt idx="1155">
                  <c:v>0.73801916932909106</c:v>
                </c:pt>
                <c:pt idx="1156">
                  <c:v>0.73865814696487386</c:v>
                </c:pt>
                <c:pt idx="1157">
                  <c:v>0.73929712460065666</c:v>
                </c:pt>
                <c:pt idx="1158">
                  <c:v>0.73993610223643946</c:v>
                </c:pt>
                <c:pt idx="1159">
                  <c:v>0.74057507987222226</c:v>
                </c:pt>
                <c:pt idx="1160">
                  <c:v>0.74121405750800506</c:v>
                </c:pt>
                <c:pt idx="1161">
                  <c:v>0.74185303514378786</c:v>
                </c:pt>
                <c:pt idx="1162">
                  <c:v>0.74249201277957066</c:v>
                </c:pt>
                <c:pt idx="1163">
                  <c:v>0.74313099041535347</c:v>
                </c:pt>
                <c:pt idx="1164">
                  <c:v>0.74376996805113627</c:v>
                </c:pt>
                <c:pt idx="1165">
                  <c:v>0.74440894568691907</c:v>
                </c:pt>
                <c:pt idx="1166">
                  <c:v>0.74504792332270187</c:v>
                </c:pt>
                <c:pt idx="1167">
                  <c:v>0.74568690095848467</c:v>
                </c:pt>
                <c:pt idx="1168">
                  <c:v>0.74632587859426747</c:v>
                </c:pt>
                <c:pt idx="1169">
                  <c:v>0.74696485623005027</c:v>
                </c:pt>
                <c:pt idx="1170">
                  <c:v>0.74760383386583307</c:v>
                </c:pt>
                <c:pt idx="1171">
                  <c:v>0.74824281150161587</c:v>
                </c:pt>
                <c:pt idx="1172">
                  <c:v>0.74888178913739867</c:v>
                </c:pt>
                <c:pt idx="1173">
                  <c:v>0.74952076677318147</c:v>
                </c:pt>
                <c:pt idx="1174">
                  <c:v>0.75015974440896427</c:v>
                </c:pt>
                <c:pt idx="1175">
                  <c:v>0.75079872204474707</c:v>
                </c:pt>
                <c:pt idx="1176">
                  <c:v>0.75143769968052987</c:v>
                </c:pt>
                <c:pt idx="1177">
                  <c:v>0.75207667731631267</c:v>
                </c:pt>
                <c:pt idx="1178">
                  <c:v>0.75271565495209547</c:v>
                </c:pt>
                <c:pt idx="1179">
                  <c:v>0.75335463258787827</c:v>
                </c:pt>
                <c:pt idx="1180">
                  <c:v>0.75399361022366107</c:v>
                </c:pt>
                <c:pt idx="1181">
                  <c:v>0.75463258785944387</c:v>
                </c:pt>
                <c:pt idx="1182">
                  <c:v>0.75527156549522667</c:v>
                </c:pt>
                <c:pt idx="1183">
                  <c:v>0.75591054313100947</c:v>
                </c:pt>
                <c:pt idx="1184">
                  <c:v>0.75654952076679227</c:v>
                </c:pt>
                <c:pt idx="1185">
                  <c:v>0.75718849840257507</c:v>
                </c:pt>
                <c:pt idx="1186">
                  <c:v>0.75782747603835787</c:v>
                </c:pt>
                <c:pt idx="1187">
                  <c:v>0.75846645367414067</c:v>
                </c:pt>
                <c:pt idx="1188">
                  <c:v>0.75910543130992347</c:v>
                </c:pt>
                <c:pt idx="1189">
                  <c:v>0.75974440894570627</c:v>
                </c:pt>
                <c:pt idx="1190">
                  <c:v>0.76038338658148907</c:v>
                </c:pt>
                <c:pt idx="1191">
                  <c:v>0.76102236421727187</c:v>
                </c:pt>
                <c:pt idx="1192">
                  <c:v>0.76166134185305467</c:v>
                </c:pt>
                <c:pt idx="1193">
                  <c:v>0.76230031948883747</c:v>
                </c:pt>
                <c:pt idx="1194">
                  <c:v>0.76293929712462027</c:v>
                </c:pt>
                <c:pt idx="1195">
                  <c:v>0.76357827476040308</c:v>
                </c:pt>
                <c:pt idx="1196">
                  <c:v>0.76421725239618588</c:v>
                </c:pt>
                <c:pt idx="1197">
                  <c:v>0.76485623003196868</c:v>
                </c:pt>
                <c:pt idx="1198">
                  <c:v>0.76549520766775148</c:v>
                </c:pt>
                <c:pt idx="1199">
                  <c:v>0.76613418530353428</c:v>
                </c:pt>
                <c:pt idx="1200">
                  <c:v>0.76677316293931708</c:v>
                </c:pt>
                <c:pt idx="1201">
                  <c:v>0.76741214057509988</c:v>
                </c:pt>
                <c:pt idx="1202">
                  <c:v>0.76805111821088268</c:v>
                </c:pt>
                <c:pt idx="1203">
                  <c:v>0.76869009584666548</c:v>
                </c:pt>
                <c:pt idx="1204">
                  <c:v>0.76932907348244828</c:v>
                </c:pt>
                <c:pt idx="1205">
                  <c:v>0.76996805111823108</c:v>
                </c:pt>
                <c:pt idx="1206">
                  <c:v>0.77060702875401388</c:v>
                </c:pt>
                <c:pt idx="1207">
                  <c:v>0.77124600638979668</c:v>
                </c:pt>
                <c:pt idx="1208">
                  <c:v>0.77188498402557948</c:v>
                </c:pt>
                <c:pt idx="1209">
                  <c:v>0.77252396166136228</c:v>
                </c:pt>
                <c:pt idx="1210">
                  <c:v>0.77316293929714508</c:v>
                </c:pt>
                <c:pt idx="1211">
                  <c:v>0.77380191693292788</c:v>
                </c:pt>
                <c:pt idx="1212">
                  <c:v>0.77444089456871068</c:v>
                </c:pt>
                <c:pt idx="1213">
                  <c:v>0.77507987220449348</c:v>
                </c:pt>
                <c:pt idx="1214">
                  <c:v>0.77571884984027628</c:v>
                </c:pt>
                <c:pt idx="1215">
                  <c:v>0.77635782747605908</c:v>
                </c:pt>
                <c:pt idx="1216">
                  <c:v>0.77699680511184188</c:v>
                </c:pt>
                <c:pt idx="1217">
                  <c:v>0.77763578274762468</c:v>
                </c:pt>
                <c:pt idx="1218">
                  <c:v>0.77827476038340748</c:v>
                </c:pt>
                <c:pt idx="1219">
                  <c:v>0.77891373801919028</c:v>
                </c:pt>
                <c:pt idx="1220">
                  <c:v>0.77955271565497308</c:v>
                </c:pt>
                <c:pt idx="1221">
                  <c:v>0.78019169329075588</c:v>
                </c:pt>
                <c:pt idx="1222">
                  <c:v>0.78083067092653868</c:v>
                </c:pt>
                <c:pt idx="1223">
                  <c:v>0.78146964856232148</c:v>
                </c:pt>
                <c:pt idx="1224">
                  <c:v>0.78210862619810428</c:v>
                </c:pt>
                <c:pt idx="1225">
                  <c:v>0.78274760383388708</c:v>
                </c:pt>
                <c:pt idx="1226">
                  <c:v>0.78338658146966988</c:v>
                </c:pt>
                <c:pt idx="1227">
                  <c:v>0.78402555910545269</c:v>
                </c:pt>
                <c:pt idx="1228">
                  <c:v>0.78466453674123549</c:v>
                </c:pt>
                <c:pt idx="1229">
                  <c:v>0.78530351437701829</c:v>
                </c:pt>
                <c:pt idx="1230">
                  <c:v>0.78594249201280109</c:v>
                </c:pt>
                <c:pt idx="1231">
                  <c:v>0.78658146964858389</c:v>
                </c:pt>
                <c:pt idx="1232">
                  <c:v>0.78722044728436669</c:v>
                </c:pt>
                <c:pt idx="1233">
                  <c:v>0.78785942492014949</c:v>
                </c:pt>
                <c:pt idx="1234">
                  <c:v>0.78849840255593229</c:v>
                </c:pt>
                <c:pt idx="1235">
                  <c:v>0.78913738019171509</c:v>
                </c:pt>
                <c:pt idx="1236">
                  <c:v>0.78977635782749789</c:v>
                </c:pt>
                <c:pt idx="1237">
                  <c:v>0.79041533546328069</c:v>
                </c:pt>
                <c:pt idx="1238">
                  <c:v>0.79105431309906349</c:v>
                </c:pt>
                <c:pt idx="1239">
                  <c:v>0.79169329073484629</c:v>
                </c:pt>
                <c:pt idx="1240">
                  <c:v>0.79233226837062909</c:v>
                </c:pt>
                <c:pt idx="1241">
                  <c:v>0.79297124600641189</c:v>
                </c:pt>
                <c:pt idx="1242">
                  <c:v>0.79361022364219469</c:v>
                </c:pt>
                <c:pt idx="1243">
                  <c:v>0.79424920127797749</c:v>
                </c:pt>
                <c:pt idx="1244">
                  <c:v>0.79488817891376029</c:v>
                </c:pt>
                <c:pt idx="1245">
                  <c:v>0.79552715654954309</c:v>
                </c:pt>
                <c:pt idx="1246">
                  <c:v>0.79616613418532589</c:v>
                </c:pt>
                <c:pt idx="1247">
                  <c:v>0.79680511182110869</c:v>
                </c:pt>
                <c:pt idx="1248">
                  <c:v>0.79744408945689149</c:v>
                </c:pt>
                <c:pt idx="1249">
                  <c:v>0.79808306709267429</c:v>
                </c:pt>
                <c:pt idx="1250">
                  <c:v>0.79872204472845709</c:v>
                </c:pt>
                <c:pt idx="1251">
                  <c:v>0.79936102236423989</c:v>
                </c:pt>
                <c:pt idx="1252">
                  <c:v>0.80000000000002269</c:v>
                </c:pt>
                <c:pt idx="1253">
                  <c:v>0.80063897763580549</c:v>
                </c:pt>
                <c:pt idx="1254">
                  <c:v>0.80127795527158829</c:v>
                </c:pt>
                <c:pt idx="1255">
                  <c:v>0.80191693290737109</c:v>
                </c:pt>
                <c:pt idx="1256">
                  <c:v>0.80255591054315389</c:v>
                </c:pt>
                <c:pt idx="1257">
                  <c:v>0.80319488817893669</c:v>
                </c:pt>
                <c:pt idx="1258">
                  <c:v>0.80383386581471949</c:v>
                </c:pt>
                <c:pt idx="1259">
                  <c:v>0.8044728434505023</c:v>
                </c:pt>
                <c:pt idx="1260">
                  <c:v>0.8051118210862851</c:v>
                </c:pt>
                <c:pt idx="1261">
                  <c:v>0.8057507987220679</c:v>
                </c:pt>
                <c:pt idx="1262">
                  <c:v>0.8063897763578507</c:v>
                </c:pt>
                <c:pt idx="1263">
                  <c:v>0.8070287539936335</c:v>
                </c:pt>
                <c:pt idx="1264">
                  <c:v>0.8076677316294163</c:v>
                </c:pt>
                <c:pt idx="1265">
                  <c:v>0.8083067092651991</c:v>
                </c:pt>
                <c:pt idx="1266">
                  <c:v>0.8089456869009819</c:v>
                </c:pt>
                <c:pt idx="1267">
                  <c:v>0.8095846645367647</c:v>
                </c:pt>
                <c:pt idx="1268">
                  <c:v>0.8102236421725475</c:v>
                </c:pt>
                <c:pt idx="1269">
                  <c:v>0.8108626198083303</c:v>
                </c:pt>
                <c:pt idx="1270">
                  <c:v>0.8115015974441131</c:v>
                </c:pt>
                <c:pt idx="1271">
                  <c:v>0.8121405750798959</c:v>
                </c:pt>
                <c:pt idx="1272">
                  <c:v>0.8127795527156787</c:v>
                </c:pt>
                <c:pt idx="1273">
                  <c:v>0.8134185303514615</c:v>
                </c:pt>
                <c:pt idx="1274">
                  <c:v>0.8140575079872443</c:v>
                </c:pt>
                <c:pt idx="1275">
                  <c:v>0.8146964856230271</c:v>
                </c:pt>
                <c:pt idx="1276">
                  <c:v>0.8153354632588099</c:v>
                </c:pt>
                <c:pt idx="1277">
                  <c:v>0.8159744408945927</c:v>
                </c:pt>
                <c:pt idx="1278">
                  <c:v>0.8166134185303755</c:v>
                </c:pt>
                <c:pt idx="1279">
                  <c:v>0.8172523961661583</c:v>
                </c:pt>
                <c:pt idx="1280">
                  <c:v>0.8178913738019411</c:v>
                </c:pt>
                <c:pt idx="1281">
                  <c:v>0.8185303514377239</c:v>
                </c:pt>
                <c:pt idx="1282">
                  <c:v>0.8191693290735067</c:v>
                </c:pt>
                <c:pt idx="1283">
                  <c:v>0.8198083067092895</c:v>
                </c:pt>
                <c:pt idx="1284">
                  <c:v>0.8204472843450723</c:v>
                </c:pt>
                <c:pt idx="1285">
                  <c:v>0.8210862619808551</c:v>
                </c:pt>
                <c:pt idx="1286">
                  <c:v>0.8217252396166379</c:v>
                </c:pt>
                <c:pt idx="1287">
                  <c:v>0.8223642172524207</c:v>
                </c:pt>
                <c:pt idx="1288">
                  <c:v>0.8230031948882035</c:v>
                </c:pt>
                <c:pt idx="1289">
                  <c:v>0.8236421725239863</c:v>
                </c:pt>
                <c:pt idx="1290">
                  <c:v>0.8242811501597691</c:v>
                </c:pt>
                <c:pt idx="1291">
                  <c:v>0.82492012779555191</c:v>
                </c:pt>
                <c:pt idx="1292">
                  <c:v>0.82555910543133471</c:v>
                </c:pt>
                <c:pt idx="1293">
                  <c:v>0.82619808306711751</c:v>
                </c:pt>
                <c:pt idx="1294">
                  <c:v>0.82683706070290031</c:v>
                </c:pt>
                <c:pt idx="1295">
                  <c:v>0.82747603833868311</c:v>
                </c:pt>
                <c:pt idx="1296">
                  <c:v>0.82811501597446591</c:v>
                </c:pt>
                <c:pt idx="1297">
                  <c:v>0.82875399361024871</c:v>
                </c:pt>
                <c:pt idx="1298">
                  <c:v>0.82939297124603151</c:v>
                </c:pt>
                <c:pt idx="1299">
                  <c:v>0.83003194888181431</c:v>
                </c:pt>
                <c:pt idx="1300">
                  <c:v>0.83067092651759711</c:v>
                </c:pt>
                <c:pt idx="1301">
                  <c:v>0.83130990415337991</c:v>
                </c:pt>
                <c:pt idx="1302">
                  <c:v>0.83194888178916271</c:v>
                </c:pt>
                <c:pt idx="1303">
                  <c:v>0.83258785942494551</c:v>
                </c:pt>
                <c:pt idx="1304">
                  <c:v>0.83322683706072831</c:v>
                </c:pt>
                <c:pt idx="1305">
                  <c:v>0.83386581469651111</c:v>
                </c:pt>
                <c:pt idx="1306">
                  <c:v>0.83450479233229391</c:v>
                </c:pt>
                <c:pt idx="1307">
                  <c:v>0.83514376996807671</c:v>
                </c:pt>
                <c:pt idx="1308">
                  <c:v>0.83578274760385951</c:v>
                </c:pt>
                <c:pt idx="1309">
                  <c:v>0.83642172523964231</c:v>
                </c:pt>
                <c:pt idx="1310">
                  <c:v>0.83706070287542511</c:v>
                </c:pt>
                <c:pt idx="1311">
                  <c:v>0.83769968051120791</c:v>
                </c:pt>
                <c:pt idx="1312">
                  <c:v>0.83833865814699071</c:v>
                </c:pt>
                <c:pt idx="1313">
                  <c:v>0.83897763578277351</c:v>
                </c:pt>
                <c:pt idx="1314">
                  <c:v>0.83961661341855631</c:v>
                </c:pt>
                <c:pt idx="1315">
                  <c:v>0.84025559105433911</c:v>
                </c:pt>
                <c:pt idx="1316">
                  <c:v>0.84089456869012191</c:v>
                </c:pt>
                <c:pt idx="1317">
                  <c:v>0.84153354632590471</c:v>
                </c:pt>
                <c:pt idx="1318">
                  <c:v>0.84217252396168751</c:v>
                </c:pt>
                <c:pt idx="1319">
                  <c:v>0.84281150159747031</c:v>
                </c:pt>
                <c:pt idx="1320">
                  <c:v>0.84345047923325311</c:v>
                </c:pt>
                <c:pt idx="1321">
                  <c:v>0.84408945686903591</c:v>
                </c:pt>
                <c:pt idx="1322">
                  <c:v>0.84472843450481871</c:v>
                </c:pt>
                <c:pt idx="1323">
                  <c:v>0.84536741214060152</c:v>
                </c:pt>
                <c:pt idx="1324">
                  <c:v>0.84600638977638432</c:v>
                </c:pt>
                <c:pt idx="1325">
                  <c:v>0.84664536741216712</c:v>
                </c:pt>
                <c:pt idx="1326">
                  <c:v>0.84728434504794992</c:v>
                </c:pt>
                <c:pt idx="1327">
                  <c:v>0.84792332268373272</c:v>
                </c:pt>
                <c:pt idx="1328">
                  <c:v>0.84856230031951552</c:v>
                </c:pt>
                <c:pt idx="1329">
                  <c:v>0.84920127795529832</c:v>
                </c:pt>
                <c:pt idx="1330">
                  <c:v>0.84984025559108112</c:v>
                </c:pt>
                <c:pt idx="1331">
                  <c:v>0.85047923322686392</c:v>
                </c:pt>
                <c:pt idx="1332">
                  <c:v>0.85111821086264672</c:v>
                </c:pt>
                <c:pt idx="1333">
                  <c:v>0.85175718849842952</c:v>
                </c:pt>
                <c:pt idx="1334">
                  <c:v>0.85239616613421232</c:v>
                </c:pt>
                <c:pt idx="1335">
                  <c:v>0.85303514376999512</c:v>
                </c:pt>
                <c:pt idx="1336">
                  <c:v>0.85367412140577792</c:v>
                </c:pt>
                <c:pt idx="1337">
                  <c:v>0.85431309904156072</c:v>
                </c:pt>
                <c:pt idx="1338">
                  <c:v>0.85495207667734352</c:v>
                </c:pt>
                <c:pt idx="1339">
                  <c:v>0.85559105431312632</c:v>
                </c:pt>
                <c:pt idx="1340">
                  <c:v>0.85623003194890912</c:v>
                </c:pt>
                <c:pt idx="1341">
                  <c:v>0.85686900958469192</c:v>
                </c:pt>
                <c:pt idx="1342">
                  <c:v>0.85750798722047472</c:v>
                </c:pt>
                <c:pt idx="1343">
                  <c:v>0.85814696485625752</c:v>
                </c:pt>
                <c:pt idx="1344">
                  <c:v>0.85878594249204032</c:v>
                </c:pt>
                <c:pt idx="1345">
                  <c:v>0.85942492012782312</c:v>
                </c:pt>
                <c:pt idx="1346">
                  <c:v>0.86006389776360592</c:v>
                </c:pt>
                <c:pt idx="1347">
                  <c:v>0.86070287539938872</c:v>
                </c:pt>
                <c:pt idx="1348">
                  <c:v>0.86134185303517152</c:v>
                </c:pt>
                <c:pt idx="1349">
                  <c:v>0.86198083067095432</c:v>
                </c:pt>
                <c:pt idx="1350">
                  <c:v>0.86261980830673712</c:v>
                </c:pt>
                <c:pt idx="1351">
                  <c:v>0.86325878594251992</c:v>
                </c:pt>
                <c:pt idx="1352">
                  <c:v>0.86389776357830272</c:v>
                </c:pt>
                <c:pt idx="1353">
                  <c:v>0.86453674121408552</c:v>
                </c:pt>
                <c:pt idx="1354">
                  <c:v>0.86517571884986832</c:v>
                </c:pt>
                <c:pt idx="1355">
                  <c:v>0.86581469648565113</c:v>
                </c:pt>
                <c:pt idx="1356">
                  <c:v>0.86645367412143393</c:v>
                </c:pt>
                <c:pt idx="1357">
                  <c:v>0.86709265175721673</c:v>
                </c:pt>
                <c:pt idx="1358">
                  <c:v>0.86773162939299953</c:v>
                </c:pt>
                <c:pt idx="1359">
                  <c:v>0.86837060702878233</c:v>
                </c:pt>
                <c:pt idx="1360">
                  <c:v>0.86900958466456513</c:v>
                </c:pt>
                <c:pt idx="1361">
                  <c:v>0.86964856230034793</c:v>
                </c:pt>
                <c:pt idx="1362">
                  <c:v>0.87028753993613073</c:v>
                </c:pt>
                <c:pt idx="1363">
                  <c:v>0.87092651757191353</c:v>
                </c:pt>
                <c:pt idx="1364">
                  <c:v>0.87156549520769633</c:v>
                </c:pt>
                <c:pt idx="1365">
                  <c:v>0.87220447284347913</c:v>
                </c:pt>
                <c:pt idx="1366">
                  <c:v>0.87284345047926193</c:v>
                </c:pt>
                <c:pt idx="1367">
                  <c:v>0.87348242811504473</c:v>
                </c:pt>
                <c:pt idx="1368">
                  <c:v>0.87412140575082753</c:v>
                </c:pt>
                <c:pt idx="1369">
                  <c:v>0.87476038338661033</c:v>
                </c:pt>
                <c:pt idx="1370">
                  <c:v>0.87539936102239313</c:v>
                </c:pt>
                <c:pt idx="1371">
                  <c:v>0.87603833865817593</c:v>
                </c:pt>
                <c:pt idx="1372">
                  <c:v>0.87667731629395873</c:v>
                </c:pt>
                <c:pt idx="1373">
                  <c:v>0.87731629392974153</c:v>
                </c:pt>
                <c:pt idx="1374">
                  <c:v>0.87795527156552433</c:v>
                </c:pt>
                <c:pt idx="1375">
                  <c:v>0.87859424920130713</c:v>
                </c:pt>
                <c:pt idx="1376">
                  <c:v>0.87923322683708993</c:v>
                </c:pt>
                <c:pt idx="1377">
                  <c:v>0.87987220447287273</c:v>
                </c:pt>
                <c:pt idx="1378">
                  <c:v>0.88051118210865553</c:v>
                </c:pt>
                <c:pt idx="1379">
                  <c:v>0.88115015974443833</c:v>
                </c:pt>
                <c:pt idx="1380">
                  <c:v>0.88178913738022113</c:v>
                </c:pt>
                <c:pt idx="1381">
                  <c:v>0.88242811501600393</c:v>
                </c:pt>
                <c:pt idx="1382">
                  <c:v>0.88306709265178673</c:v>
                </c:pt>
                <c:pt idx="1383">
                  <c:v>0.88370607028756953</c:v>
                </c:pt>
                <c:pt idx="1384">
                  <c:v>0.88434504792335233</c:v>
                </c:pt>
                <c:pt idx="1385">
                  <c:v>0.88498402555913513</c:v>
                </c:pt>
                <c:pt idx="1386">
                  <c:v>0.88562300319491793</c:v>
                </c:pt>
                <c:pt idx="1387">
                  <c:v>0.88626198083070074</c:v>
                </c:pt>
                <c:pt idx="1388">
                  <c:v>0.88690095846648354</c:v>
                </c:pt>
                <c:pt idx="1389">
                  <c:v>0.88753993610226634</c:v>
                </c:pt>
                <c:pt idx="1390">
                  <c:v>0.88817891373804914</c:v>
                </c:pt>
                <c:pt idx="1391">
                  <c:v>0.88881789137383194</c:v>
                </c:pt>
                <c:pt idx="1392">
                  <c:v>0.88945686900961474</c:v>
                </c:pt>
                <c:pt idx="1393">
                  <c:v>0.89009584664539754</c:v>
                </c:pt>
                <c:pt idx="1394">
                  <c:v>0.89073482428118034</c:v>
                </c:pt>
                <c:pt idx="1395">
                  <c:v>0.89137380191696314</c:v>
                </c:pt>
                <c:pt idx="1396">
                  <c:v>0.89201277955274594</c:v>
                </c:pt>
                <c:pt idx="1397">
                  <c:v>0.89265175718852874</c:v>
                </c:pt>
                <c:pt idx="1398">
                  <c:v>0.89329073482431154</c:v>
                </c:pt>
                <c:pt idx="1399">
                  <c:v>0.89392971246009434</c:v>
                </c:pt>
                <c:pt idx="1400">
                  <c:v>0.89456869009587714</c:v>
                </c:pt>
                <c:pt idx="1401">
                  <c:v>0.89520766773165994</c:v>
                </c:pt>
                <c:pt idx="1402">
                  <c:v>0.89584664536744274</c:v>
                </c:pt>
                <c:pt idx="1403">
                  <c:v>0.89648562300322554</c:v>
                </c:pt>
                <c:pt idx="1404">
                  <c:v>0.89712460063900834</c:v>
                </c:pt>
                <c:pt idx="1405">
                  <c:v>0.89776357827479114</c:v>
                </c:pt>
                <c:pt idx="1406">
                  <c:v>0.89840255591057394</c:v>
                </c:pt>
                <c:pt idx="1407">
                  <c:v>0.89904153354635674</c:v>
                </c:pt>
                <c:pt idx="1408">
                  <c:v>0.89968051118213954</c:v>
                </c:pt>
                <c:pt idx="1409">
                  <c:v>0.90031948881792234</c:v>
                </c:pt>
                <c:pt idx="1410">
                  <c:v>0.90095846645370514</c:v>
                </c:pt>
                <c:pt idx="1411">
                  <c:v>0.90159744408948794</c:v>
                </c:pt>
                <c:pt idx="1412">
                  <c:v>0.90223642172527074</c:v>
                </c:pt>
                <c:pt idx="1413">
                  <c:v>0.90287539936105354</c:v>
                </c:pt>
                <c:pt idx="1414">
                  <c:v>0.90351437699683634</c:v>
                </c:pt>
                <c:pt idx="1415">
                  <c:v>0.90415335463261914</c:v>
                </c:pt>
                <c:pt idx="1416">
                  <c:v>0.90479233226840194</c:v>
                </c:pt>
                <c:pt idx="1417">
                  <c:v>0.90543130990418474</c:v>
                </c:pt>
                <c:pt idx="1418">
                  <c:v>0.90607028753996754</c:v>
                </c:pt>
                <c:pt idx="1419">
                  <c:v>0.90670926517575035</c:v>
                </c:pt>
                <c:pt idx="1420">
                  <c:v>0.90734824281153315</c:v>
                </c:pt>
                <c:pt idx="1421">
                  <c:v>0.90798722044731595</c:v>
                </c:pt>
                <c:pt idx="1422">
                  <c:v>0.90862619808309875</c:v>
                </c:pt>
                <c:pt idx="1423">
                  <c:v>0.90926517571888155</c:v>
                </c:pt>
                <c:pt idx="1424">
                  <c:v>0.90990415335466435</c:v>
                </c:pt>
                <c:pt idx="1425">
                  <c:v>0.91054313099044715</c:v>
                </c:pt>
                <c:pt idx="1426">
                  <c:v>0.91118210862622995</c:v>
                </c:pt>
                <c:pt idx="1427">
                  <c:v>0.91182108626201275</c:v>
                </c:pt>
                <c:pt idx="1428">
                  <c:v>0.91246006389779555</c:v>
                </c:pt>
                <c:pt idx="1429">
                  <c:v>0.91309904153357835</c:v>
                </c:pt>
                <c:pt idx="1430">
                  <c:v>0.91373801916936115</c:v>
                </c:pt>
                <c:pt idx="1431">
                  <c:v>0.91437699680514395</c:v>
                </c:pt>
                <c:pt idx="1432">
                  <c:v>0.91501597444092675</c:v>
                </c:pt>
                <c:pt idx="1433">
                  <c:v>0.91565495207670955</c:v>
                </c:pt>
                <c:pt idx="1434">
                  <c:v>0.91629392971249235</c:v>
                </c:pt>
                <c:pt idx="1435">
                  <c:v>0.91693290734827515</c:v>
                </c:pt>
                <c:pt idx="1436">
                  <c:v>0.91757188498405795</c:v>
                </c:pt>
                <c:pt idx="1437">
                  <c:v>0.91821086261984075</c:v>
                </c:pt>
                <c:pt idx="1438">
                  <c:v>0.91884984025562355</c:v>
                </c:pt>
                <c:pt idx="1439">
                  <c:v>0.91948881789140635</c:v>
                </c:pt>
                <c:pt idx="1440">
                  <c:v>0.92012779552718915</c:v>
                </c:pt>
                <c:pt idx="1441">
                  <c:v>0.92076677316297195</c:v>
                </c:pt>
                <c:pt idx="1442">
                  <c:v>0.92140575079875475</c:v>
                </c:pt>
                <c:pt idx="1443">
                  <c:v>0.92204472843453755</c:v>
                </c:pt>
                <c:pt idx="1444">
                  <c:v>0.92268370607032035</c:v>
                </c:pt>
                <c:pt idx="1445">
                  <c:v>0.92332268370610315</c:v>
                </c:pt>
                <c:pt idx="1446">
                  <c:v>0.92396166134188595</c:v>
                </c:pt>
                <c:pt idx="1447">
                  <c:v>0.92460063897766875</c:v>
                </c:pt>
                <c:pt idx="1448">
                  <c:v>0.92523961661345155</c:v>
                </c:pt>
                <c:pt idx="1449">
                  <c:v>0.92587859424923435</c:v>
                </c:pt>
                <c:pt idx="1450">
                  <c:v>0.92651757188501715</c:v>
                </c:pt>
                <c:pt idx="1451">
                  <c:v>0.92715654952079996</c:v>
                </c:pt>
                <c:pt idx="1452">
                  <c:v>0.92779552715658276</c:v>
                </c:pt>
                <c:pt idx="1453">
                  <c:v>0.92843450479236556</c:v>
                </c:pt>
                <c:pt idx="1454">
                  <c:v>0.92907348242814836</c:v>
                </c:pt>
                <c:pt idx="1455">
                  <c:v>0.92971246006393116</c:v>
                </c:pt>
                <c:pt idx="1456">
                  <c:v>0.93035143769971396</c:v>
                </c:pt>
                <c:pt idx="1457">
                  <c:v>0.93099041533549676</c:v>
                </c:pt>
                <c:pt idx="1458">
                  <c:v>0.93162939297127956</c:v>
                </c:pt>
                <c:pt idx="1459">
                  <c:v>0.93226837060706236</c:v>
                </c:pt>
                <c:pt idx="1460">
                  <c:v>0.93290734824284516</c:v>
                </c:pt>
                <c:pt idx="1461">
                  <c:v>0.93354632587862796</c:v>
                </c:pt>
                <c:pt idx="1462">
                  <c:v>0.93418530351441076</c:v>
                </c:pt>
                <c:pt idx="1463">
                  <c:v>0.93482428115019356</c:v>
                </c:pt>
                <c:pt idx="1464">
                  <c:v>0.93546325878597636</c:v>
                </c:pt>
                <c:pt idx="1465">
                  <c:v>0.93610223642175916</c:v>
                </c:pt>
                <c:pt idx="1466">
                  <c:v>0.93674121405754196</c:v>
                </c:pt>
                <c:pt idx="1467">
                  <c:v>0.93738019169332476</c:v>
                </c:pt>
                <c:pt idx="1468">
                  <c:v>0.93801916932910756</c:v>
                </c:pt>
                <c:pt idx="1469">
                  <c:v>0.93865814696489036</c:v>
                </c:pt>
                <c:pt idx="1470">
                  <c:v>0.93929712460067316</c:v>
                </c:pt>
                <c:pt idx="1471">
                  <c:v>0.93993610223645596</c:v>
                </c:pt>
                <c:pt idx="1472">
                  <c:v>0.94057507987223876</c:v>
                </c:pt>
                <c:pt idx="1473">
                  <c:v>0.94121405750802156</c:v>
                </c:pt>
                <c:pt idx="1474">
                  <c:v>0.94185303514380436</c:v>
                </c:pt>
                <c:pt idx="1475">
                  <c:v>0.94249201277958716</c:v>
                </c:pt>
                <c:pt idx="1476">
                  <c:v>0.94313099041536996</c:v>
                </c:pt>
                <c:pt idx="1477">
                  <c:v>0.94376996805115276</c:v>
                </c:pt>
                <c:pt idx="1478">
                  <c:v>0.94440894568693556</c:v>
                </c:pt>
                <c:pt idx="1479">
                  <c:v>0.94504792332271836</c:v>
                </c:pt>
                <c:pt idx="1480">
                  <c:v>0.94568690095850116</c:v>
                </c:pt>
                <c:pt idx="1481">
                  <c:v>0.94632587859428396</c:v>
                </c:pt>
                <c:pt idx="1482">
                  <c:v>0.94696485623006676</c:v>
                </c:pt>
                <c:pt idx="1483">
                  <c:v>0.94760383386584957</c:v>
                </c:pt>
                <c:pt idx="1484">
                  <c:v>0.94824281150163237</c:v>
                </c:pt>
                <c:pt idx="1485">
                  <c:v>0.94888178913741517</c:v>
                </c:pt>
                <c:pt idx="1486">
                  <c:v>0.94952076677319797</c:v>
                </c:pt>
                <c:pt idx="1487">
                  <c:v>0.95015974440898077</c:v>
                </c:pt>
                <c:pt idx="1488">
                  <c:v>0.95079872204476357</c:v>
                </c:pt>
                <c:pt idx="1489">
                  <c:v>0.95143769968054637</c:v>
                </c:pt>
                <c:pt idx="1490">
                  <c:v>0.95207667731632917</c:v>
                </c:pt>
                <c:pt idx="1491">
                  <c:v>0.95271565495211197</c:v>
                </c:pt>
                <c:pt idx="1492">
                  <c:v>0.95335463258789477</c:v>
                </c:pt>
                <c:pt idx="1493">
                  <c:v>0.95399361022367757</c:v>
                </c:pt>
                <c:pt idx="1494">
                  <c:v>0.95463258785946037</c:v>
                </c:pt>
                <c:pt idx="1495">
                  <c:v>0.95527156549524317</c:v>
                </c:pt>
                <c:pt idx="1496">
                  <c:v>0.95591054313102597</c:v>
                </c:pt>
                <c:pt idx="1497">
                  <c:v>0.95654952076680877</c:v>
                </c:pt>
                <c:pt idx="1498">
                  <c:v>0.95718849840259157</c:v>
                </c:pt>
                <c:pt idx="1499">
                  <c:v>0.95782747603837437</c:v>
                </c:pt>
                <c:pt idx="1500">
                  <c:v>0.95846645367415717</c:v>
                </c:pt>
                <c:pt idx="1501">
                  <c:v>0.95910543130993997</c:v>
                </c:pt>
                <c:pt idx="1502">
                  <c:v>0.95974440894572277</c:v>
                </c:pt>
                <c:pt idx="1503">
                  <c:v>0.96038338658150557</c:v>
                </c:pt>
                <c:pt idx="1504">
                  <c:v>0.96102236421728837</c:v>
                </c:pt>
                <c:pt idx="1505">
                  <c:v>0.96166134185307117</c:v>
                </c:pt>
                <c:pt idx="1506">
                  <c:v>0.96230031948885397</c:v>
                </c:pt>
                <c:pt idx="1507">
                  <c:v>0.96293929712463677</c:v>
                </c:pt>
                <c:pt idx="1508">
                  <c:v>0.96357827476041957</c:v>
                </c:pt>
                <c:pt idx="1509">
                  <c:v>0.96421725239620237</c:v>
                </c:pt>
                <c:pt idx="1510">
                  <c:v>0.96485623003198517</c:v>
                </c:pt>
                <c:pt idx="1511">
                  <c:v>0.96549520766776797</c:v>
                </c:pt>
                <c:pt idx="1512">
                  <c:v>0.96613418530355077</c:v>
                </c:pt>
                <c:pt idx="1513">
                  <c:v>0.96677316293933357</c:v>
                </c:pt>
                <c:pt idx="1514">
                  <c:v>0.96741214057511637</c:v>
                </c:pt>
                <c:pt idx="1515">
                  <c:v>0.96805111821089918</c:v>
                </c:pt>
                <c:pt idx="1516">
                  <c:v>0.96869009584668198</c:v>
                </c:pt>
                <c:pt idx="1517">
                  <c:v>0.96932907348246478</c:v>
                </c:pt>
                <c:pt idx="1518">
                  <c:v>0.96996805111824758</c:v>
                </c:pt>
                <c:pt idx="1519">
                  <c:v>0.97060702875403038</c:v>
                </c:pt>
                <c:pt idx="1520">
                  <c:v>0.97124600638981318</c:v>
                </c:pt>
                <c:pt idx="1521">
                  <c:v>0.97188498402559598</c:v>
                </c:pt>
                <c:pt idx="1522">
                  <c:v>0.97252396166137878</c:v>
                </c:pt>
                <c:pt idx="1523">
                  <c:v>0.97316293929716158</c:v>
                </c:pt>
                <c:pt idx="1524">
                  <c:v>0.97380191693294438</c:v>
                </c:pt>
                <c:pt idx="1525">
                  <c:v>0.97444089456872718</c:v>
                </c:pt>
                <c:pt idx="1526">
                  <c:v>0.97507987220450998</c:v>
                </c:pt>
                <c:pt idx="1527">
                  <c:v>0.97571884984029278</c:v>
                </c:pt>
                <c:pt idx="1528">
                  <c:v>0.97635782747607558</c:v>
                </c:pt>
                <c:pt idx="1529">
                  <c:v>0.97699680511185838</c:v>
                </c:pt>
                <c:pt idx="1530">
                  <c:v>0.97763578274764118</c:v>
                </c:pt>
                <c:pt idx="1531">
                  <c:v>0.97827476038342398</c:v>
                </c:pt>
                <c:pt idx="1532">
                  <c:v>0.97891373801920678</c:v>
                </c:pt>
                <c:pt idx="1533">
                  <c:v>0.97955271565498958</c:v>
                </c:pt>
                <c:pt idx="1534">
                  <c:v>0.98019169329077238</c:v>
                </c:pt>
                <c:pt idx="1535">
                  <c:v>0.98083067092655518</c:v>
                </c:pt>
                <c:pt idx="1536">
                  <c:v>0.98146964856233798</c:v>
                </c:pt>
                <c:pt idx="1537">
                  <c:v>0.98210862619812078</c:v>
                </c:pt>
                <c:pt idx="1538">
                  <c:v>0.98274760383390358</c:v>
                </c:pt>
                <c:pt idx="1539">
                  <c:v>0.98338658146968638</c:v>
                </c:pt>
                <c:pt idx="1540">
                  <c:v>0.98402555910546918</c:v>
                </c:pt>
                <c:pt idx="1541">
                  <c:v>0.98466453674125198</c:v>
                </c:pt>
                <c:pt idx="1542">
                  <c:v>0.98530351437703478</c:v>
                </c:pt>
                <c:pt idx="1543">
                  <c:v>0.98594249201281758</c:v>
                </c:pt>
                <c:pt idx="1544">
                  <c:v>0.98658146964860038</c:v>
                </c:pt>
                <c:pt idx="1545">
                  <c:v>0.98722044728438318</c:v>
                </c:pt>
                <c:pt idx="1546">
                  <c:v>0.98785942492016598</c:v>
                </c:pt>
                <c:pt idx="1547">
                  <c:v>0.98849840255594879</c:v>
                </c:pt>
                <c:pt idx="1548">
                  <c:v>0.98913738019173159</c:v>
                </c:pt>
                <c:pt idx="1549">
                  <c:v>0.98977635782751439</c:v>
                </c:pt>
                <c:pt idx="1550">
                  <c:v>0.99041533546329719</c:v>
                </c:pt>
                <c:pt idx="1551">
                  <c:v>0.99105431309907999</c:v>
                </c:pt>
                <c:pt idx="1552">
                  <c:v>0.99169329073486279</c:v>
                </c:pt>
                <c:pt idx="1553">
                  <c:v>0.99233226837064559</c:v>
                </c:pt>
                <c:pt idx="1554">
                  <c:v>0.99297124600642839</c:v>
                </c:pt>
                <c:pt idx="1555">
                  <c:v>0.99361022364221119</c:v>
                </c:pt>
                <c:pt idx="1556">
                  <c:v>0.99424920127799399</c:v>
                </c:pt>
                <c:pt idx="1557">
                  <c:v>0.99488817891377679</c:v>
                </c:pt>
                <c:pt idx="1558">
                  <c:v>0.99552715654955959</c:v>
                </c:pt>
                <c:pt idx="1559">
                  <c:v>0.99616613418534239</c:v>
                </c:pt>
                <c:pt idx="1560">
                  <c:v>0.99680511182112519</c:v>
                </c:pt>
                <c:pt idx="1561">
                  <c:v>0.99744408945690799</c:v>
                </c:pt>
                <c:pt idx="1562">
                  <c:v>0.99808306709269079</c:v>
                </c:pt>
                <c:pt idx="1563">
                  <c:v>0.99872204472847359</c:v>
                </c:pt>
                <c:pt idx="1564">
                  <c:v>0.99936102236425639</c:v>
                </c:pt>
                <c:pt idx="1565">
                  <c:v>1.0000000000000391</c:v>
                </c:pt>
              </c:numCache>
            </c:numRef>
          </c:xVal>
          <c:yVal>
            <c:numRef>
              <c:f>'Rosario Structure Volume'!$K$3:$K$100000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6.8556890458027418E-6</c:v>
                </c:pt>
                <c:pt idx="2">
                  <c:v>2.7009050809757353E-5</c:v>
                </c:pt>
                <c:pt idx="3">
                  <c:v>4.7339714876620657E-5</c:v>
                </c:pt>
                <c:pt idx="4">
                  <c:v>7.0211711951841878E-5</c:v>
                </c:pt>
                <c:pt idx="5">
                  <c:v>9.3556515168152939E-5</c:v>
                </c:pt>
                <c:pt idx="6">
                  <c:v>1.1920624832227699E-4</c:v>
                </c:pt>
                <c:pt idx="7">
                  <c:v>1.4503328377930974E-4</c:v>
                </c:pt>
                <c:pt idx="8">
                  <c:v>1.7162862921561348E-4</c:v>
                </c:pt>
                <c:pt idx="9">
                  <c:v>1.9869678079300707E-4</c:v>
                </c:pt>
                <c:pt idx="10">
                  <c:v>2.2688784695548903E-4</c:v>
                </c:pt>
                <c:pt idx="11">
                  <c:v>2.553153161885159E-4</c:v>
                </c:pt>
                <c:pt idx="12">
                  <c:v>2.8397918849208773E-4</c:v>
                </c:pt>
                <c:pt idx="13">
                  <c:v>3.1305676616911316E-4</c:v>
                </c:pt>
                <c:pt idx="14">
                  <c:v>3.421934446137748E-4</c:v>
                </c:pt>
                <c:pt idx="15">
                  <c:v>3.7138922382607271E-4</c:v>
                </c:pt>
                <c:pt idx="16">
                  <c:v>4.0093960764418796E-4</c:v>
                </c:pt>
                <c:pt idx="17">
                  <c:v>4.304899914623032E-4</c:v>
                </c:pt>
                <c:pt idx="18">
                  <c:v>4.6033587911859962E-4</c:v>
                </c:pt>
                <c:pt idx="19">
                  <c:v>4.9095007675416702E-4</c:v>
                </c:pt>
                <c:pt idx="20">
                  <c:v>5.2333729741882136E-4</c:v>
                </c:pt>
                <c:pt idx="21">
                  <c:v>5.5613822345692936E-4</c:v>
                </c:pt>
                <c:pt idx="22">
                  <c:v>5.8923465333321848E-4</c:v>
                </c:pt>
                <c:pt idx="23">
                  <c:v>6.2286299011823367E-4</c:v>
                </c:pt>
                <c:pt idx="24">
                  <c:v>6.5655042767088514E-4</c:v>
                </c:pt>
                <c:pt idx="25">
                  <c:v>6.9088797366753511E-4</c:v>
                </c:pt>
                <c:pt idx="26">
                  <c:v>7.255210235023662E-4</c:v>
                </c:pt>
                <c:pt idx="27">
                  <c:v>7.6021317410483356E-4</c:v>
                </c:pt>
                <c:pt idx="28">
                  <c:v>7.9520082854548204E-4</c:v>
                </c:pt>
                <c:pt idx="29">
                  <c:v>8.3024758375376678E-4</c:v>
                </c:pt>
                <c:pt idx="30">
                  <c:v>8.6576714510314134E-4</c:v>
                </c:pt>
                <c:pt idx="31">
                  <c:v>9.0164131105833329E-4</c:v>
                </c:pt>
                <c:pt idx="32">
                  <c:v>9.3816558545752374E-4</c:v>
                </c:pt>
                <c:pt idx="33">
                  <c:v>9.7604917751234748E-4</c:v>
                </c:pt>
                <c:pt idx="34">
                  <c:v>1.0155875910609856E-3</c:v>
                </c:pt>
                <c:pt idx="35">
                  <c:v>1.0554806092154412E-3</c:v>
                </c:pt>
                <c:pt idx="36">
                  <c:v>1.0961419373491678E-3</c:v>
                </c:pt>
                <c:pt idx="37">
                  <c:v>1.1369805677858031E-3</c:v>
                </c:pt>
                <c:pt idx="38">
                  <c:v>1.1782329035958921E-3</c:v>
                </c:pt>
                <c:pt idx="39">
                  <c:v>1.2198989447794347E-3</c:v>
                </c:pt>
                <c:pt idx="40">
                  <c:v>1.2618013890335221E-3</c:v>
                </c:pt>
                <c:pt idx="41">
                  <c:v>1.3037629340552457E-3</c:v>
                </c:pt>
                <c:pt idx="42">
                  <c:v>1.3458426806122418E-3</c:v>
                </c:pt>
                <c:pt idx="43">
                  <c:v>1.3886316363808727E-3</c:v>
                </c:pt>
                <c:pt idx="44">
                  <c:v>1.4322480028964109E-3</c:v>
                </c:pt>
                <c:pt idx="45">
                  <c:v>1.4759825709472214E-3</c:v>
                </c:pt>
                <c:pt idx="46">
                  <c:v>1.519953542068577E-3</c:v>
                </c:pt>
                <c:pt idx="47">
                  <c:v>1.5643382185633861E-3</c:v>
                </c:pt>
                <c:pt idx="48">
                  <c:v>1.6087819958258314E-3</c:v>
                </c:pt>
                <c:pt idx="49">
                  <c:v>1.6534621761588218E-3</c:v>
                </c:pt>
                <c:pt idx="50">
                  <c:v>1.6982014572594483E-3</c:v>
                </c:pt>
                <c:pt idx="51">
                  <c:v>1.742999839127711E-3</c:v>
                </c:pt>
                <c:pt idx="52">
                  <c:v>1.788152825601791E-3</c:v>
                </c:pt>
                <c:pt idx="53">
                  <c:v>1.8334240136111436E-3</c:v>
                </c:pt>
                <c:pt idx="54">
                  <c:v>1.8794635115997672E-3</c:v>
                </c:pt>
                <c:pt idx="55">
                  <c:v>1.9256803118912994E-3</c:v>
                </c:pt>
                <c:pt idx="56">
                  <c:v>1.9721335152533765E-3</c:v>
                </c:pt>
                <c:pt idx="57">
                  <c:v>2.0191777262918158E-3</c:v>
                </c:pt>
                <c:pt idx="58">
                  <c:v>2.0662810380978917E-3</c:v>
                </c:pt>
                <c:pt idx="59">
                  <c:v>2.1136798537421484E-3</c:v>
                </c:pt>
                <c:pt idx="60">
                  <c:v>2.1635609016271268E-3</c:v>
                </c:pt>
                <c:pt idx="61">
                  <c:v>2.213560151047378E-3</c:v>
                </c:pt>
                <c:pt idx="62">
                  <c:v>2.2636185012352653E-3</c:v>
                </c:pt>
                <c:pt idx="63">
                  <c:v>2.313795052958425E-3</c:v>
                </c:pt>
                <c:pt idx="64">
                  <c:v>2.3640307054492208E-3</c:v>
                </c:pt>
                <c:pt idx="65">
                  <c:v>2.4145027610105617E-3</c:v>
                </c:pt>
                <c:pt idx="66">
                  <c:v>2.4650930181071748E-3</c:v>
                </c:pt>
                <c:pt idx="67">
                  <c:v>2.5162742828801505E-3</c:v>
                </c:pt>
                <c:pt idx="68">
                  <c:v>2.5678692530265797E-3</c:v>
                </c:pt>
                <c:pt idx="69">
                  <c:v>2.6195824247082812E-3</c:v>
                </c:pt>
                <c:pt idx="70">
                  <c:v>2.6713546971576193E-3</c:v>
                </c:pt>
                <c:pt idx="71">
                  <c:v>2.7232451711422297E-3</c:v>
                </c:pt>
                <c:pt idx="72">
                  <c:v>2.7754902497326575E-3</c:v>
                </c:pt>
                <c:pt idx="73">
                  <c:v>2.8282081344641751E-3</c:v>
                </c:pt>
                <c:pt idx="74">
                  <c:v>2.8810442207309653E-3</c:v>
                </c:pt>
                <c:pt idx="75">
                  <c:v>2.9339394077653918E-3</c:v>
                </c:pt>
                <c:pt idx="76">
                  <c:v>2.9868345947998182E-3</c:v>
                </c:pt>
                <c:pt idx="77">
                  <c:v>3.0399661849047892E-3</c:v>
                </c:pt>
                <c:pt idx="78">
                  <c:v>3.0932750773126692E-3</c:v>
                </c:pt>
                <c:pt idx="79">
                  <c:v>3.1467612720234577E-3</c:v>
                </c:pt>
                <c:pt idx="80">
                  <c:v>3.200424769037155E-3</c:v>
                </c:pt>
                <c:pt idx="81">
                  <c:v>3.2541473668184885E-3</c:v>
                </c:pt>
                <c:pt idx="82">
                  <c:v>3.3079881661350944E-3</c:v>
                </c:pt>
                <c:pt idx="83">
                  <c:v>3.3621835700575176E-3</c:v>
                </c:pt>
                <c:pt idx="84">
                  <c:v>3.4166153770504859E-3</c:v>
                </c:pt>
                <c:pt idx="85">
                  <c:v>3.4715199901845439E-3</c:v>
                </c:pt>
                <c:pt idx="86">
                  <c:v>3.5264837040862385E-3</c:v>
                </c:pt>
                <c:pt idx="87">
                  <c:v>3.5816247202908416E-3</c:v>
                </c:pt>
                <c:pt idx="88">
                  <c:v>3.6372976434041709E-3</c:v>
                </c:pt>
                <c:pt idx="89">
                  <c:v>3.6935024734262262E-3</c:v>
                </c:pt>
                <c:pt idx="90">
                  <c:v>3.7500028072864626E-3</c:v>
                </c:pt>
                <c:pt idx="91">
                  <c:v>3.8085716680139672E-3</c:v>
                </c:pt>
                <c:pt idx="92">
                  <c:v>3.8673769318120165E-3</c:v>
                </c:pt>
                <c:pt idx="93">
                  <c:v>3.9265368002158836E-3</c:v>
                </c:pt>
                <c:pt idx="94">
                  <c:v>3.9856966686197502E-3</c:v>
                </c:pt>
                <c:pt idx="95">
                  <c:v>4.0454475446999793E-3</c:v>
                </c:pt>
                <c:pt idx="96">
                  <c:v>4.105257521547845E-3</c:v>
                </c:pt>
                <c:pt idx="97">
                  <c:v>4.1652448006986188E-3</c:v>
                </c:pt>
                <c:pt idx="98">
                  <c:v>4.2252911806170291E-3</c:v>
                </c:pt>
                <c:pt idx="99">
                  <c:v>4.2853375605354394E-3</c:v>
                </c:pt>
                <c:pt idx="100">
                  <c:v>4.3455021419891221E-3</c:v>
                </c:pt>
                <c:pt idx="101">
                  <c:v>4.405784924978077E-3</c:v>
                </c:pt>
                <c:pt idx="102">
                  <c:v>4.4663632118052132E-3</c:v>
                </c:pt>
                <c:pt idx="103">
                  <c:v>4.527000599399986E-3</c:v>
                </c:pt>
                <c:pt idx="104">
                  <c:v>4.5878152892976668E-3</c:v>
                </c:pt>
                <c:pt idx="105">
                  <c:v>4.6489845838011655E-3</c:v>
                </c:pt>
                <c:pt idx="106">
                  <c:v>4.7102129790723007E-3</c:v>
                </c:pt>
                <c:pt idx="107">
                  <c:v>4.7719732812521619E-3</c:v>
                </c:pt>
                <c:pt idx="108">
                  <c:v>4.8339699865025676E-3</c:v>
                </c:pt>
                <c:pt idx="109">
                  <c:v>4.8970305055704259E-3</c:v>
                </c:pt>
                <c:pt idx="110">
                  <c:v>4.9605047300117378E-3</c:v>
                </c:pt>
                <c:pt idx="111">
                  <c:v>5.024097155988322E-3</c:v>
                </c:pt>
                <c:pt idx="112">
                  <c:v>5.0881032873383598E-3</c:v>
                </c:pt>
                <c:pt idx="113">
                  <c:v>5.1522276202236698E-3</c:v>
                </c:pt>
                <c:pt idx="114">
                  <c:v>5.2165883561795245E-3</c:v>
                </c:pt>
                <c:pt idx="115">
                  <c:v>5.2811263944382882E-3</c:v>
                </c:pt>
                <c:pt idx="116">
                  <c:v>5.3456644326970518E-3</c:v>
                </c:pt>
                <c:pt idx="117">
                  <c:v>5.4103206724910877E-3</c:v>
                </c:pt>
                <c:pt idx="118">
                  <c:v>5.4749769122851236E-3</c:v>
                </c:pt>
                <c:pt idx="119">
                  <c:v>5.5398695551497051E-3</c:v>
                </c:pt>
                <c:pt idx="120">
                  <c:v>5.6047621980142865E-3</c:v>
                </c:pt>
                <c:pt idx="121">
                  <c:v>5.669832143181776E-3</c:v>
                </c:pt>
                <c:pt idx="122">
                  <c:v>5.7356112975609002E-3</c:v>
                </c:pt>
                <c:pt idx="123">
                  <c:v>5.8020405603840235E-3</c:v>
                </c:pt>
                <c:pt idx="124">
                  <c:v>5.8685289239747826E-3</c:v>
                </c:pt>
                <c:pt idx="125">
                  <c:v>5.9350763883331782E-3</c:v>
                </c:pt>
                <c:pt idx="126">
                  <c:v>6.0016238526915738E-3</c:v>
                </c:pt>
                <c:pt idx="127">
                  <c:v>6.0684077201205141E-3</c:v>
                </c:pt>
                <c:pt idx="128">
                  <c:v>6.1355461921552721E-3</c:v>
                </c:pt>
                <c:pt idx="129">
                  <c:v>6.2038666795427543E-3</c:v>
                </c:pt>
                <c:pt idx="130">
                  <c:v>6.2723053684655096E-3</c:v>
                </c:pt>
                <c:pt idx="131">
                  <c:v>6.3409804604588095E-3</c:v>
                </c:pt>
                <c:pt idx="132">
                  <c:v>6.4104238624313799E-3</c:v>
                </c:pt>
                <c:pt idx="133">
                  <c:v>6.4798672644039504E-3</c:v>
                </c:pt>
                <c:pt idx="134">
                  <c:v>6.549428867911794E-3</c:v>
                </c:pt>
                <c:pt idx="135">
                  <c:v>6.6194632775607269E-3</c:v>
                </c:pt>
                <c:pt idx="136">
                  <c:v>6.6905024002594758E-3</c:v>
                </c:pt>
                <c:pt idx="137">
                  <c:v>6.7623689337051318E-3</c:v>
                </c:pt>
                <c:pt idx="138">
                  <c:v>6.834353668686061E-3</c:v>
                </c:pt>
                <c:pt idx="139">
                  <c:v>6.9063384036669902E-3</c:v>
                </c:pt>
                <c:pt idx="140">
                  <c:v>6.9787368440213729E-3</c:v>
                </c:pt>
                <c:pt idx="141">
                  <c:v>7.0523172997284797E-3</c:v>
                </c:pt>
                <c:pt idx="142">
                  <c:v>7.1261932592737677E-3</c:v>
                </c:pt>
                <c:pt idx="143">
                  <c:v>7.2000692188190557E-3</c:v>
                </c:pt>
                <c:pt idx="144">
                  <c:v>7.2740042791319803E-3</c:v>
                </c:pt>
                <c:pt idx="145">
                  <c:v>7.3480575409801772E-3</c:v>
                </c:pt>
                <c:pt idx="146">
                  <c:v>7.4221699035960107E-3</c:v>
                </c:pt>
                <c:pt idx="147">
                  <c:v>7.4963413669794799E-3</c:v>
                </c:pt>
                <c:pt idx="148">
                  <c:v>7.5706310318982215E-3</c:v>
                </c:pt>
                <c:pt idx="149">
                  <c:v>7.6452753014227808E-3</c:v>
                </c:pt>
                <c:pt idx="150">
                  <c:v>7.7200377724826125E-3</c:v>
                </c:pt>
                <c:pt idx="151">
                  <c:v>7.7949184450777165E-3</c:v>
                </c:pt>
                <c:pt idx="152">
                  <c:v>7.8701537222786375E-3</c:v>
                </c:pt>
                <c:pt idx="153">
                  <c:v>7.945448100247195E-3</c:v>
                </c:pt>
                <c:pt idx="154">
                  <c:v>8.0210970828215704E-3</c:v>
                </c:pt>
                <c:pt idx="155">
                  <c:v>8.0969824684664904E-3</c:v>
                </c:pt>
                <c:pt idx="156">
                  <c:v>8.1728678541114104E-3</c:v>
                </c:pt>
                <c:pt idx="157">
                  <c:v>8.2490487435945108E-3</c:v>
                </c:pt>
                <c:pt idx="158">
                  <c:v>8.32540693538052E-3</c:v>
                </c:pt>
                <c:pt idx="159">
                  <c:v>8.4021197317723471E-3</c:v>
                </c:pt>
                <c:pt idx="160">
                  <c:v>8.4791871327699921E-3</c:v>
                </c:pt>
                <c:pt idx="161">
                  <c:v>8.556254533767637E-3</c:v>
                </c:pt>
                <c:pt idx="162">
                  <c:v>8.6340902447445533E-3</c:v>
                </c:pt>
                <c:pt idx="163">
                  <c:v>8.7121032580243767E-3</c:v>
                </c:pt>
                <c:pt idx="164">
                  <c:v>8.7907663797482001E-3</c:v>
                </c:pt>
                <c:pt idx="165">
                  <c:v>8.8695477030072949E-3</c:v>
                </c:pt>
                <c:pt idx="166">
                  <c:v>8.9486836308722076E-3</c:v>
                </c:pt>
                <c:pt idx="167">
                  <c:v>9.0281150625753006E-3</c:v>
                </c:pt>
                <c:pt idx="168">
                  <c:v>9.1078419981165757E-3</c:v>
                </c:pt>
                <c:pt idx="169">
                  <c:v>9.1878053367283954E-3</c:v>
                </c:pt>
                <c:pt idx="170">
                  <c:v>9.2688915899253044E-3</c:v>
                </c:pt>
                <c:pt idx="171">
                  <c:v>9.3505097500309383E-3</c:v>
                </c:pt>
                <c:pt idx="172">
                  <c:v>9.4321870109042097E-3</c:v>
                </c:pt>
                <c:pt idx="173">
                  <c:v>9.5143961786862061E-3</c:v>
                </c:pt>
                <c:pt idx="174">
                  <c:v>9.5967235480034756E-3</c:v>
                </c:pt>
                <c:pt idx="175">
                  <c:v>9.6795828242294702E-3</c:v>
                </c:pt>
                <c:pt idx="176">
                  <c:v>9.7625012012231022E-3</c:v>
                </c:pt>
                <c:pt idx="177">
                  <c:v>9.8455968805196432E-3</c:v>
                </c:pt>
                <c:pt idx="178">
                  <c:v>9.9288107613514556E-3</c:v>
                </c:pt>
                <c:pt idx="179">
                  <c:v>1.0012201944486177E-2</c:v>
                </c:pt>
                <c:pt idx="180">
                  <c:v>1.0095652228388534E-2</c:v>
                </c:pt>
                <c:pt idx="181">
                  <c:v>1.01792798145938E-2</c:v>
                </c:pt>
                <c:pt idx="182">
                  <c:v>1.0263025602334339E-2</c:v>
                </c:pt>
                <c:pt idx="183">
                  <c:v>1.0347066893913058E-2</c:v>
                </c:pt>
                <c:pt idx="184">
                  <c:v>1.0431935596238685E-2</c:v>
                </c:pt>
                <c:pt idx="185">
                  <c:v>1.0516804298564312E-2</c:v>
                </c:pt>
                <c:pt idx="186">
                  <c:v>1.0601850303192847E-2</c:v>
                </c:pt>
                <c:pt idx="187">
                  <c:v>1.0687014509356656E-2</c:v>
                </c:pt>
                <c:pt idx="188">
                  <c:v>1.0772415118591009E-2</c:v>
                </c:pt>
                <c:pt idx="189">
                  <c:v>1.0857874828592998E-2</c:v>
                </c:pt>
                <c:pt idx="190">
                  <c:v>1.0943393639362623E-2</c:v>
                </c:pt>
                <c:pt idx="191">
                  <c:v>1.1029030651667521E-2</c:v>
                </c:pt>
                <c:pt idx="192">
                  <c:v>1.1114726764740054E-2</c:v>
                </c:pt>
                <c:pt idx="193">
                  <c:v>1.1201309389327133E-2</c:v>
                </c:pt>
                <c:pt idx="194">
                  <c:v>1.1288423920822936E-2</c:v>
                </c:pt>
                <c:pt idx="195">
                  <c:v>1.1375597553086376E-2</c:v>
                </c:pt>
                <c:pt idx="196">
                  <c:v>1.1462830286117453E-2</c:v>
                </c:pt>
                <c:pt idx="197">
                  <c:v>1.1550181220683802E-2</c:v>
                </c:pt>
                <c:pt idx="198">
                  <c:v>1.1637532155250152E-2</c:v>
                </c:pt>
                <c:pt idx="199">
                  <c:v>1.1724942190584137E-2</c:v>
                </c:pt>
                <c:pt idx="200">
                  <c:v>1.1812588628988667E-2</c:v>
                </c:pt>
                <c:pt idx="201">
                  <c:v>1.190035326892847E-2</c:v>
                </c:pt>
                <c:pt idx="202">
                  <c:v>1.1988354311938818E-2</c:v>
                </c:pt>
                <c:pt idx="203">
                  <c:v>1.2076355354949166E-2</c:v>
                </c:pt>
                <c:pt idx="204">
                  <c:v>1.2164533700262423E-2</c:v>
                </c:pt>
                <c:pt idx="205">
                  <c:v>1.2252712045575679E-2</c:v>
                </c:pt>
                <c:pt idx="206">
                  <c:v>1.2340890390888936E-2</c:v>
                </c:pt>
                <c:pt idx="207">
                  <c:v>1.2429423340808009E-2</c:v>
                </c:pt>
                <c:pt idx="208">
                  <c:v>1.2518251794565264E-2</c:v>
                </c:pt>
                <c:pt idx="209">
                  <c:v>1.2607316651393063E-2</c:v>
                </c:pt>
                <c:pt idx="210">
                  <c:v>1.2696499709756136E-2</c:v>
                </c:pt>
                <c:pt idx="211">
                  <c:v>1.2785741868886844E-2</c:v>
                </c:pt>
                <c:pt idx="212">
                  <c:v>1.2875279531855733E-2</c:v>
                </c:pt>
                <c:pt idx="213">
                  <c:v>1.2964935396359895E-2</c:v>
                </c:pt>
                <c:pt idx="214">
                  <c:v>1.3054709462399328E-2</c:v>
                </c:pt>
                <c:pt idx="215">
                  <c:v>1.3144542629206399E-2</c:v>
                </c:pt>
                <c:pt idx="216">
                  <c:v>1.323467129985165E-2</c:v>
                </c:pt>
                <c:pt idx="217">
                  <c:v>1.3325036373567446E-2</c:v>
                </c:pt>
                <c:pt idx="218">
                  <c:v>1.3415519648818515E-2</c:v>
                </c:pt>
                <c:pt idx="219">
                  <c:v>1.3506180226372493E-2</c:v>
                </c:pt>
                <c:pt idx="220">
                  <c:v>1.3597136307764652E-2</c:v>
                </c:pt>
                <c:pt idx="221">
                  <c:v>1.3688210590692083E-2</c:v>
                </c:pt>
                <c:pt idx="222">
                  <c:v>1.377934397438715E-2</c:v>
                </c:pt>
                <c:pt idx="223">
                  <c:v>1.3870713761152762E-2</c:v>
                </c:pt>
                <c:pt idx="224">
                  <c:v>1.3962379051756556E-2</c:v>
                </c:pt>
                <c:pt idx="225">
                  <c:v>1.405404434236035E-2</c:v>
                </c:pt>
                <c:pt idx="226">
                  <c:v>1.4145946036034689E-2</c:v>
                </c:pt>
                <c:pt idx="227">
                  <c:v>1.4238261435082481E-2</c:v>
                </c:pt>
                <c:pt idx="228">
                  <c:v>1.4330931438736091E-2</c:v>
                </c:pt>
                <c:pt idx="229">
                  <c:v>1.4423719643924972E-2</c:v>
                </c:pt>
                <c:pt idx="230">
                  <c:v>1.4517098856790216E-2</c:v>
                </c:pt>
                <c:pt idx="231">
                  <c:v>1.4610950875796551E-2</c:v>
                </c:pt>
                <c:pt idx="232">
                  <c:v>1.4705393902479246E-2</c:v>
                </c:pt>
                <c:pt idx="233">
                  <c:v>1.4800073332232488E-2</c:v>
                </c:pt>
                <c:pt idx="234">
                  <c:v>1.4895166467359184E-2</c:v>
                </c:pt>
                <c:pt idx="235">
                  <c:v>1.4990318703253515E-2</c:v>
                </c:pt>
                <c:pt idx="236">
                  <c:v>1.5086061946824209E-2</c:v>
                </c:pt>
                <c:pt idx="237">
                  <c:v>1.5182337097303628E-2</c:v>
                </c:pt>
                <c:pt idx="238">
                  <c:v>1.5278612247783046E-2</c:v>
                </c:pt>
                <c:pt idx="239">
                  <c:v>1.537530110363592E-2</c:v>
                </c:pt>
                <c:pt idx="240">
                  <c:v>1.5472108161024066E-2</c:v>
                </c:pt>
                <c:pt idx="241">
                  <c:v>1.5568974319179847E-2</c:v>
                </c:pt>
                <c:pt idx="242">
                  <c:v>1.5666017779638539E-2</c:v>
                </c:pt>
                <c:pt idx="243">
                  <c:v>1.5763120340864866E-2</c:v>
                </c:pt>
                <c:pt idx="244">
                  <c:v>1.5860282002858828E-2</c:v>
                </c:pt>
                <c:pt idx="245">
                  <c:v>1.5957561866388064E-2</c:v>
                </c:pt>
                <c:pt idx="246">
                  <c:v>1.6055078132987843E-2</c:v>
                </c:pt>
                <c:pt idx="247">
                  <c:v>1.615265350035526E-2</c:v>
                </c:pt>
                <c:pt idx="248">
                  <c:v>1.6250465270793223E-2</c:v>
                </c:pt>
                <c:pt idx="249">
                  <c:v>1.6348749847372276E-2</c:v>
                </c:pt>
                <c:pt idx="250">
                  <c:v>1.6447920935465869E-2</c:v>
                </c:pt>
                <c:pt idx="251">
                  <c:v>1.6547505728932918E-2</c:v>
                </c:pt>
                <c:pt idx="252">
                  <c:v>1.6647090522399967E-2</c:v>
                </c:pt>
                <c:pt idx="253">
                  <c:v>1.6747029920472833E-2</c:v>
                </c:pt>
                <c:pt idx="254">
                  <c:v>1.6847087520080972E-2</c:v>
                </c:pt>
                <c:pt idx="255">
                  <c:v>1.6948208933506563E-2</c:v>
                </c:pt>
                <c:pt idx="256">
                  <c:v>1.7049389447699789E-2</c:v>
                </c:pt>
                <c:pt idx="257">
                  <c:v>1.7151456473407559E-2</c:v>
                </c:pt>
                <c:pt idx="258">
                  <c:v>1.7254350909862236E-2</c:v>
                </c:pt>
                <c:pt idx="259">
                  <c:v>1.7357540850155093E-2</c:v>
                </c:pt>
                <c:pt idx="260">
                  <c:v>1.7461144495821406E-2</c:v>
                </c:pt>
                <c:pt idx="261">
                  <c:v>1.7564748141487719E-2</c:v>
                </c:pt>
                <c:pt idx="262">
                  <c:v>1.7668469988689303E-2</c:v>
                </c:pt>
                <c:pt idx="263">
                  <c:v>1.7772191835890887E-2</c:v>
                </c:pt>
                <c:pt idx="264">
                  <c:v>1.787626828769829E-2</c:v>
                </c:pt>
                <c:pt idx="265">
                  <c:v>1.7980640243343872E-2</c:v>
                </c:pt>
                <c:pt idx="266">
                  <c:v>1.8085130400524726E-2</c:v>
                </c:pt>
                <c:pt idx="267">
                  <c:v>1.8189679658473217E-2</c:v>
                </c:pt>
                <c:pt idx="268">
                  <c:v>1.8294228916421709E-2</c:v>
                </c:pt>
                <c:pt idx="269">
                  <c:v>1.8399132778976018E-2</c:v>
                </c:pt>
                <c:pt idx="270">
                  <c:v>1.8504273044600873E-2</c:v>
                </c:pt>
                <c:pt idx="271">
                  <c:v>1.8609649713296272E-2</c:v>
                </c:pt>
                <c:pt idx="272">
                  <c:v>1.8715085482759308E-2</c:v>
                </c:pt>
                <c:pt idx="273">
                  <c:v>1.8820580352989977E-2</c:v>
                </c:pt>
                <c:pt idx="274">
                  <c:v>1.8926193424755922E-2</c:v>
                </c:pt>
                <c:pt idx="275">
                  <c:v>1.9031806496521867E-2</c:v>
                </c:pt>
                <c:pt idx="276">
                  <c:v>1.9138306079802353E-2</c:v>
                </c:pt>
                <c:pt idx="277">
                  <c:v>1.9244864763850476E-2</c:v>
                </c:pt>
                <c:pt idx="278">
                  <c:v>1.9351541649433871E-2</c:v>
                </c:pt>
                <c:pt idx="279">
                  <c:v>1.9458218535017266E-2</c:v>
                </c:pt>
                <c:pt idx="280">
                  <c:v>1.9564954521368298E-2</c:v>
                </c:pt>
                <c:pt idx="281">
                  <c:v>1.9671749608486968E-2</c:v>
                </c:pt>
                <c:pt idx="282">
                  <c:v>1.9779017501746727E-2</c:v>
                </c:pt>
                <c:pt idx="283">
                  <c:v>1.988634449577412E-2</c:v>
                </c:pt>
                <c:pt idx="284">
                  <c:v>1.9993671489801513E-2</c:v>
                </c:pt>
                <c:pt idx="285">
                  <c:v>2.0101116685364181E-2</c:v>
                </c:pt>
                <c:pt idx="286">
                  <c:v>2.0208620981694483E-2</c:v>
                </c:pt>
                <c:pt idx="287">
                  <c:v>2.0316184378792422E-2</c:v>
                </c:pt>
                <c:pt idx="288">
                  <c:v>2.0423747775890361E-2</c:v>
                </c:pt>
                <c:pt idx="289">
                  <c:v>2.0531370273755938E-2</c:v>
                </c:pt>
                <c:pt idx="290">
                  <c:v>2.0638992771621515E-2</c:v>
                </c:pt>
                <c:pt idx="291">
                  <c:v>2.0746851672557635E-2</c:v>
                </c:pt>
                <c:pt idx="292">
                  <c:v>2.0854769674261392E-2</c:v>
                </c:pt>
                <c:pt idx="293">
                  <c:v>2.0962864978268058E-2</c:v>
                </c:pt>
                <c:pt idx="294">
                  <c:v>2.1071019383042362E-2</c:v>
                </c:pt>
                <c:pt idx="295">
                  <c:v>2.1179351090119571E-2</c:v>
                </c:pt>
                <c:pt idx="296">
                  <c:v>2.1287741897964417E-2</c:v>
                </c:pt>
                <c:pt idx="297">
                  <c:v>2.1396428209647444E-2</c:v>
                </c:pt>
                <c:pt idx="298">
                  <c:v>2.1505173622098108E-2</c:v>
                </c:pt>
                <c:pt idx="299">
                  <c:v>2.1614155437619319E-2</c:v>
                </c:pt>
                <c:pt idx="300">
                  <c:v>2.1723137253140529E-2</c:v>
                </c:pt>
                <c:pt idx="301">
                  <c:v>2.1832355471732283E-2</c:v>
                </c:pt>
                <c:pt idx="302">
                  <c:v>2.1941691891859308E-2</c:v>
                </c:pt>
                <c:pt idx="303">
                  <c:v>2.2051382916592151E-2</c:v>
                </c:pt>
                <c:pt idx="304">
                  <c:v>2.2162196855910084E-2</c:v>
                </c:pt>
                <c:pt idx="305">
                  <c:v>2.2273010795228018E-2</c:v>
                </c:pt>
                <c:pt idx="306">
                  <c:v>2.2384238439919404E-2</c:v>
                </c:pt>
                <c:pt idx="307">
                  <c:v>2.2495466084610789E-2</c:v>
                </c:pt>
                <c:pt idx="308">
                  <c:v>2.2607166535443264E-2</c:v>
                </c:pt>
                <c:pt idx="309">
                  <c:v>2.2718926087043376E-2</c:v>
                </c:pt>
                <c:pt idx="310">
                  <c:v>2.283109934401694E-2</c:v>
                </c:pt>
                <c:pt idx="311">
                  <c:v>2.2943922709434506E-2</c:v>
                </c:pt>
                <c:pt idx="312">
                  <c:v>2.3057041578690252E-2</c:v>
                </c:pt>
                <c:pt idx="313">
                  <c:v>2.3170751455622359E-2</c:v>
                </c:pt>
                <c:pt idx="314">
                  <c:v>2.3284579534089741E-2</c:v>
                </c:pt>
                <c:pt idx="315">
                  <c:v>2.340029883712148E-2</c:v>
                </c:pt>
                <c:pt idx="316">
                  <c:v>2.3516254543223765E-2</c:v>
                </c:pt>
                <c:pt idx="317">
                  <c:v>2.3632683055467139E-2</c:v>
                </c:pt>
                <c:pt idx="318">
                  <c:v>2.3749466172316332E-2</c:v>
                </c:pt>
                <c:pt idx="319">
                  <c:v>2.3866367490700795E-2</c:v>
                </c:pt>
                <c:pt idx="320">
                  <c:v>2.3983623413691077E-2</c:v>
                </c:pt>
                <c:pt idx="321">
                  <c:v>2.4101470344357719E-2</c:v>
                </c:pt>
                <c:pt idx="322">
                  <c:v>2.4219671879630179E-2</c:v>
                </c:pt>
                <c:pt idx="323">
                  <c:v>2.4338228019508457E-2</c:v>
                </c:pt>
                <c:pt idx="324">
                  <c:v>2.4456843260154373E-2</c:v>
                </c:pt>
                <c:pt idx="325">
                  <c:v>2.4575517601567922E-2</c:v>
                </c:pt>
                <c:pt idx="326">
                  <c:v>2.4695137555263653E-2</c:v>
                </c:pt>
                <c:pt idx="327">
                  <c:v>2.4815053012797565E-2</c:v>
                </c:pt>
                <c:pt idx="328">
                  <c:v>2.4935086671866748E-2</c:v>
                </c:pt>
                <c:pt idx="329">
                  <c:v>2.5055238532471207E-2</c:v>
                </c:pt>
                <c:pt idx="330">
                  <c:v>2.5175685896913845E-2</c:v>
                </c:pt>
                <c:pt idx="331">
                  <c:v>2.5296369664427026E-2</c:v>
                </c:pt>
                <c:pt idx="332">
                  <c:v>2.5417408036546026E-2</c:v>
                </c:pt>
                <c:pt idx="333">
                  <c:v>2.5538505509432662E-2</c:v>
                </c:pt>
                <c:pt idx="334">
                  <c:v>2.5660016687692751E-2</c:v>
                </c:pt>
                <c:pt idx="335">
                  <c:v>2.5781941571326294E-2</c:v>
                </c:pt>
                <c:pt idx="336">
                  <c:v>2.590398465649511E-2</c:v>
                </c:pt>
                <c:pt idx="337">
                  <c:v>2.6026264144734471E-2</c:v>
                </c:pt>
                <c:pt idx="338">
                  <c:v>2.6148602733741467E-2</c:v>
                </c:pt>
                <c:pt idx="339">
                  <c:v>2.6270941322748462E-2</c:v>
                </c:pt>
                <c:pt idx="340">
                  <c:v>2.6393634516361276E-2</c:v>
                </c:pt>
                <c:pt idx="341">
                  <c:v>2.6516564113044636E-2</c:v>
                </c:pt>
                <c:pt idx="342">
                  <c:v>2.6639789213566176E-2</c:v>
                </c:pt>
                <c:pt idx="343">
                  <c:v>2.6763546220996443E-2</c:v>
                </c:pt>
                <c:pt idx="344">
                  <c:v>2.6887480530729618E-2</c:v>
                </c:pt>
                <c:pt idx="345">
                  <c:v>2.7011769445068612E-2</c:v>
                </c:pt>
                <c:pt idx="346">
                  <c:v>2.7136412964013423E-2</c:v>
                </c:pt>
                <c:pt idx="347">
                  <c:v>2.726253400214914E-2</c:v>
                </c:pt>
                <c:pt idx="348">
                  <c:v>2.7388714141052491E-2</c:v>
                </c:pt>
                <c:pt idx="349">
                  <c:v>2.7515012481491116E-2</c:v>
                </c:pt>
                <c:pt idx="350">
                  <c:v>2.7641724527303194E-2</c:v>
                </c:pt>
                <c:pt idx="351">
                  <c:v>2.7768436573115271E-2</c:v>
                </c:pt>
                <c:pt idx="352">
                  <c:v>2.7895444122765529E-2</c:v>
                </c:pt>
                <c:pt idx="353">
                  <c:v>2.8022451672415787E-2</c:v>
                </c:pt>
                <c:pt idx="354">
                  <c:v>2.8149518322833682E-2</c:v>
                </c:pt>
                <c:pt idx="355">
                  <c:v>2.8277294182463213E-2</c:v>
                </c:pt>
                <c:pt idx="356">
                  <c:v>2.8405956553607288E-2</c:v>
                </c:pt>
                <c:pt idx="357">
                  <c:v>2.8534678025518997E-2</c:v>
                </c:pt>
                <c:pt idx="358">
                  <c:v>2.8663635900501253E-2</c:v>
                </c:pt>
                <c:pt idx="359">
                  <c:v>2.8792771077786418E-2</c:v>
                </c:pt>
                <c:pt idx="360">
                  <c:v>2.8921965355839217E-2</c:v>
                </c:pt>
                <c:pt idx="361">
                  <c:v>2.905127783542729E-2</c:v>
                </c:pt>
                <c:pt idx="362">
                  <c:v>2.9181417725762271E-2</c:v>
                </c:pt>
                <c:pt idx="363">
                  <c:v>2.9311853119935432E-2</c:v>
                </c:pt>
                <c:pt idx="364">
                  <c:v>2.9442761320249682E-2</c:v>
                </c:pt>
                <c:pt idx="365">
                  <c:v>2.957372862133157E-2</c:v>
                </c:pt>
                <c:pt idx="366">
                  <c:v>2.970510962778691E-2</c:v>
                </c:pt>
                <c:pt idx="367">
                  <c:v>2.9836549735009887E-2</c:v>
                </c:pt>
                <c:pt idx="368">
                  <c:v>2.9968167144535773E-2</c:v>
                </c:pt>
                <c:pt idx="369">
                  <c:v>3.0100139158667476E-2</c:v>
                </c:pt>
                <c:pt idx="370">
                  <c:v>3.0232170273566814E-2</c:v>
                </c:pt>
                <c:pt idx="371">
                  <c:v>3.0364319590001427E-2</c:v>
                </c:pt>
                <c:pt idx="372">
                  <c:v>3.0497119014880038E-2</c:v>
                </c:pt>
                <c:pt idx="373">
                  <c:v>3.0630213943596829E-2</c:v>
                </c:pt>
                <c:pt idx="374">
                  <c:v>3.0763604376151801E-2</c:v>
                </c:pt>
                <c:pt idx="375">
                  <c:v>3.0897231211777319E-2</c:v>
                </c:pt>
                <c:pt idx="376">
                  <c:v>3.1030976248938108E-2</c:v>
                </c:pt>
                <c:pt idx="377">
                  <c:v>3.1164898588401806E-2</c:v>
                </c:pt>
                <c:pt idx="378">
                  <c:v>3.1299057330936048E-2</c:v>
                </c:pt>
                <c:pt idx="379">
                  <c:v>3.1433275174237926E-2</c:v>
                </c:pt>
                <c:pt idx="380">
                  <c:v>3.1567670319842714E-2</c:v>
                </c:pt>
                <c:pt idx="381">
                  <c:v>3.1703483883870773E-2</c:v>
                </c:pt>
                <c:pt idx="382">
                  <c:v>3.1839533850969375E-2</c:v>
                </c:pt>
                <c:pt idx="383">
                  <c:v>3.1975761120370885E-2</c:v>
                </c:pt>
                <c:pt idx="384">
                  <c:v>3.211228389361058E-2</c:v>
                </c:pt>
                <c:pt idx="385">
                  <c:v>3.2249043069920817E-2</c:v>
                </c:pt>
                <c:pt idx="386">
                  <c:v>3.2385802246231055E-2</c:v>
                </c:pt>
                <c:pt idx="387">
                  <c:v>3.2523329732520562E-2</c:v>
                </c:pt>
                <c:pt idx="388">
                  <c:v>3.2661211823415887E-2</c:v>
                </c:pt>
                <c:pt idx="389">
                  <c:v>3.2799389418149395E-2</c:v>
                </c:pt>
                <c:pt idx="390">
                  <c:v>3.2938158020559265E-2</c:v>
                </c:pt>
                <c:pt idx="391">
                  <c:v>3.3076926622969134E-2</c:v>
                </c:pt>
                <c:pt idx="392">
                  <c:v>3.3215872527681913E-2</c:v>
                </c:pt>
                <c:pt idx="393">
                  <c:v>3.3355054835465234E-2</c:v>
                </c:pt>
                <c:pt idx="394">
                  <c:v>3.3494650848622007E-2</c:v>
                </c:pt>
                <c:pt idx="395">
                  <c:v>3.3634365063314055E-2</c:v>
                </c:pt>
                <c:pt idx="396">
                  <c:v>3.3774256580309012E-2</c:v>
                </c:pt>
                <c:pt idx="397">
                  <c:v>3.3914384500374511E-2</c:v>
                </c:pt>
                <c:pt idx="398">
                  <c:v>3.4055103428116379E-2</c:v>
                </c:pt>
                <c:pt idx="399">
                  <c:v>3.4196295161999332E-2</c:v>
                </c:pt>
                <c:pt idx="400">
                  <c:v>3.4338137004326287E-2</c:v>
                </c:pt>
                <c:pt idx="401">
                  <c:v>3.4481574567379415E-2</c:v>
                </c:pt>
                <c:pt idx="402">
                  <c:v>3.4625248533503093E-2</c:v>
                </c:pt>
                <c:pt idx="403">
                  <c:v>3.4769454406535498E-2</c:v>
                </c:pt>
                <c:pt idx="404">
                  <c:v>3.4913896682638446E-2</c:v>
                </c:pt>
                <c:pt idx="405">
                  <c:v>3.5058398059509027E-2</c:v>
                </c:pt>
                <c:pt idx="406">
                  <c:v>3.5203254040985427E-2</c:v>
                </c:pt>
                <c:pt idx="407">
                  <c:v>3.5348878332441096E-2</c:v>
                </c:pt>
                <c:pt idx="408">
                  <c:v>3.5494857228502583E-2</c:v>
                </c:pt>
                <c:pt idx="409">
                  <c:v>3.5641249829937528E-2</c:v>
                </c:pt>
                <c:pt idx="410">
                  <c:v>3.578811523751356E-2</c:v>
                </c:pt>
                <c:pt idx="411">
                  <c:v>3.5935571652765952E-2</c:v>
                </c:pt>
                <c:pt idx="412">
                  <c:v>3.6083205370321253E-2</c:v>
                </c:pt>
                <c:pt idx="413">
                  <c:v>3.6231016390179463E-2</c:v>
                </c:pt>
                <c:pt idx="414">
                  <c:v>3.6379004712340582E-2</c:v>
                </c:pt>
                <c:pt idx="415">
                  <c:v>3.6527111236036976E-2</c:v>
                </c:pt>
                <c:pt idx="416">
                  <c:v>3.6675572364339187E-2</c:v>
                </c:pt>
                <c:pt idx="417">
                  <c:v>3.6824447198014851E-2</c:v>
                </c:pt>
                <c:pt idx="418">
                  <c:v>3.6973440233225789E-2</c:v>
                </c:pt>
                <c:pt idx="419">
                  <c:v>3.7122787873042545E-2</c:v>
                </c:pt>
                <c:pt idx="420">
                  <c:v>3.7272194613626936E-2</c:v>
                </c:pt>
                <c:pt idx="421">
                  <c:v>3.7421837757281869E-2</c:v>
                </c:pt>
                <c:pt idx="422">
                  <c:v>3.7572722017057164E-2</c:v>
                </c:pt>
                <c:pt idx="423">
                  <c:v>3.7723724478367734E-2</c:v>
                </c:pt>
                <c:pt idx="424">
                  <c:v>3.7874963342748848E-2</c:v>
                </c:pt>
                <c:pt idx="425">
                  <c:v>3.8026261307897595E-2</c:v>
                </c:pt>
                <c:pt idx="426">
                  <c:v>3.817791387765216E-2</c:v>
                </c:pt>
                <c:pt idx="427">
                  <c:v>3.8329743749709634E-2</c:v>
                </c:pt>
                <c:pt idx="428">
                  <c:v>3.8481750924070017E-2</c:v>
                </c:pt>
                <c:pt idx="429">
                  <c:v>3.8633876299965675E-2</c:v>
                </c:pt>
                <c:pt idx="430">
                  <c:v>3.8786060776628967E-2</c:v>
                </c:pt>
                <c:pt idx="431">
                  <c:v>3.8939249966342078E-2</c:v>
                </c:pt>
                <c:pt idx="432">
                  <c:v>3.9092734659893366E-2</c:v>
                </c:pt>
                <c:pt idx="433">
                  <c:v>3.9246692159585747E-2</c:v>
                </c:pt>
                <c:pt idx="434">
                  <c:v>3.9400767860813403E-2</c:v>
                </c:pt>
                <c:pt idx="435">
                  <c:v>3.9555079965111602E-2</c:v>
                </c:pt>
                <c:pt idx="436">
                  <c:v>3.9709983077086161E-2</c:v>
                </c:pt>
                <c:pt idx="437">
                  <c:v>3.9865358995201813E-2</c:v>
                </c:pt>
                <c:pt idx="438">
                  <c:v>4.0020853114852734E-2</c:v>
                </c:pt>
                <c:pt idx="439">
                  <c:v>4.0176820040644746E-2</c:v>
                </c:pt>
                <c:pt idx="440">
                  <c:v>4.0332964268739668E-2</c:v>
                </c:pt>
                <c:pt idx="441">
                  <c:v>4.0489167597602224E-2</c:v>
                </c:pt>
                <c:pt idx="442">
                  <c:v>4.0645666430302964E-2</c:v>
                </c:pt>
                <c:pt idx="443">
                  <c:v>4.0802638069144789E-2</c:v>
                </c:pt>
                <c:pt idx="444">
                  <c:v>4.095972790952189E-2</c:v>
                </c:pt>
                <c:pt idx="445">
                  <c:v>4.1117349656807717E-2</c:v>
                </c:pt>
                <c:pt idx="446">
                  <c:v>4.1274971404093544E-2</c:v>
                </c:pt>
                <c:pt idx="447">
                  <c:v>4.1433243259823373E-2</c:v>
                </c:pt>
                <c:pt idx="448">
                  <c:v>4.1592342526300105E-2</c:v>
                </c:pt>
                <c:pt idx="449">
                  <c:v>4.1751796397382655E-2</c:v>
                </c:pt>
                <c:pt idx="450">
                  <c:v>4.1911486671535748E-2</c:v>
                </c:pt>
                <c:pt idx="451">
                  <c:v>4.2072063457203386E-2</c:v>
                </c:pt>
                <c:pt idx="452">
                  <c:v>4.2232640242871024E-2</c:v>
                </c:pt>
                <c:pt idx="453">
                  <c:v>4.2393217028538661E-2</c:v>
                </c:pt>
                <c:pt idx="454">
                  <c:v>4.2555271333397204E-2</c:v>
                </c:pt>
                <c:pt idx="455">
                  <c:v>4.2717502940558656E-2</c:v>
                </c:pt>
                <c:pt idx="456">
                  <c:v>4.2879734547720108E-2</c:v>
                </c:pt>
                <c:pt idx="457">
                  <c:v>4.3042084356416835E-2</c:v>
                </c:pt>
                <c:pt idx="458">
                  <c:v>4.3204788769719379E-2</c:v>
                </c:pt>
                <c:pt idx="459">
                  <c:v>4.3367552283789558E-2</c:v>
                </c:pt>
                <c:pt idx="460">
                  <c:v>4.3530906805536097E-2</c:v>
                </c:pt>
                <c:pt idx="461">
                  <c:v>4.3694497730353186E-2</c:v>
                </c:pt>
                <c:pt idx="462">
                  <c:v>4.3859093368220088E-2</c:v>
                </c:pt>
                <c:pt idx="463">
                  <c:v>4.4024575517601534E-2</c:v>
                </c:pt>
                <c:pt idx="464">
                  <c:v>4.4190353170821164E-2</c:v>
                </c:pt>
                <c:pt idx="465">
                  <c:v>4.4356130824040794E-2</c:v>
                </c:pt>
                <c:pt idx="466">
                  <c:v>4.4521908477260425E-2</c:v>
                </c:pt>
                <c:pt idx="467">
                  <c:v>4.4687686130480055E-2</c:v>
                </c:pt>
                <c:pt idx="468">
                  <c:v>4.4854113892143679E-2</c:v>
                </c:pt>
                <c:pt idx="469">
                  <c:v>4.5020659855342579E-2</c:v>
                </c:pt>
                <c:pt idx="470">
                  <c:v>4.5187560423147297E-2</c:v>
                </c:pt>
                <c:pt idx="471">
                  <c:v>4.5354520091719648E-2</c:v>
                </c:pt>
                <c:pt idx="472">
                  <c:v>4.5521657062594909E-2</c:v>
                </c:pt>
                <c:pt idx="473">
                  <c:v>4.5688853134237803E-2</c:v>
                </c:pt>
                <c:pt idx="474">
                  <c:v>4.5856994818162876E-2</c:v>
                </c:pt>
                <c:pt idx="475">
                  <c:v>4.6025550207461408E-2</c:v>
                </c:pt>
                <c:pt idx="476">
                  <c:v>4.6194460201365757E-2</c:v>
                </c:pt>
                <c:pt idx="477">
                  <c:v>4.6363488396805375E-2</c:v>
                </c:pt>
                <c:pt idx="478">
                  <c:v>4.6532634793780267E-2</c:v>
                </c:pt>
                <c:pt idx="479">
                  <c:v>4.6701958493058068E-2</c:v>
                </c:pt>
                <c:pt idx="480">
                  <c:v>4.687128219233587E-2</c:v>
                </c:pt>
                <c:pt idx="481">
                  <c:v>4.704078319391658E-2</c:v>
                </c:pt>
                <c:pt idx="482">
                  <c:v>4.7210461497800199E-2</c:v>
                </c:pt>
                <c:pt idx="483">
                  <c:v>4.7380198902451452E-2</c:v>
                </c:pt>
                <c:pt idx="484">
                  <c:v>4.7550350012476157E-2</c:v>
                </c:pt>
                <c:pt idx="485">
                  <c:v>4.7720737525571412E-2</c:v>
                </c:pt>
                <c:pt idx="486">
                  <c:v>4.789136144173721E-2</c:v>
                </c:pt>
                <c:pt idx="487">
                  <c:v>4.8061985357903007E-2</c:v>
                </c:pt>
                <c:pt idx="488">
                  <c:v>4.8233436684815709E-2</c:v>
                </c:pt>
                <c:pt idx="489">
                  <c:v>4.8405301717101869E-2</c:v>
                </c:pt>
                <c:pt idx="490">
                  <c:v>4.8577225850155663E-2</c:v>
                </c:pt>
                <c:pt idx="491">
                  <c:v>4.8749681890118184E-2</c:v>
                </c:pt>
                <c:pt idx="492">
                  <c:v>4.8922374333151247E-2</c:v>
                </c:pt>
                <c:pt idx="493">
                  <c:v>4.9095125876951952E-2</c:v>
                </c:pt>
                <c:pt idx="494">
                  <c:v>4.9268054723055565E-2</c:v>
                </c:pt>
                <c:pt idx="495">
                  <c:v>4.9441397274532631E-2</c:v>
                </c:pt>
                <c:pt idx="496">
                  <c:v>4.9615389934453691E-2</c:v>
                </c:pt>
                <c:pt idx="497">
                  <c:v>4.9790860113565656E-2</c:v>
                </c:pt>
                <c:pt idx="498">
                  <c:v>4.9966330292677621E-2</c:v>
                </c:pt>
                <c:pt idx="499">
                  <c:v>5.0142686983304131E-2</c:v>
                </c:pt>
                <c:pt idx="500">
                  <c:v>5.03194573793041E-2</c:v>
                </c:pt>
                <c:pt idx="501">
                  <c:v>5.0496286876071703E-2</c:v>
                </c:pt>
                <c:pt idx="502">
                  <c:v>5.0673411876677482E-2</c:v>
                </c:pt>
                <c:pt idx="503">
                  <c:v>5.0850832381121445E-2</c:v>
                </c:pt>
                <c:pt idx="504">
                  <c:v>5.1028725691706502E-2</c:v>
                </c:pt>
                <c:pt idx="505">
                  <c:v>5.1206737203826826E-2</c:v>
                </c:pt>
                <c:pt idx="506">
                  <c:v>5.1385044219785334E-2</c:v>
                </c:pt>
                <c:pt idx="507">
                  <c:v>5.1563646739582025E-2</c:v>
                </c:pt>
                <c:pt idx="508">
                  <c:v>5.1742544763216894E-2</c:v>
                </c:pt>
                <c:pt idx="509">
                  <c:v>5.1921856492225214E-2</c:v>
                </c:pt>
                <c:pt idx="510">
                  <c:v>5.2101759228909902E-2</c:v>
                </c:pt>
                <c:pt idx="511">
                  <c:v>5.2281898368665133E-2</c:v>
                </c:pt>
                <c:pt idx="512">
                  <c:v>5.2462096609187998E-2</c:v>
                </c:pt>
                <c:pt idx="513">
                  <c:v>5.2643240461993042E-2</c:v>
                </c:pt>
                <c:pt idx="514">
                  <c:v>5.2824738919403903E-2</c:v>
                </c:pt>
                <c:pt idx="515">
                  <c:v>5.3006414679117674E-2</c:v>
                </c:pt>
                <c:pt idx="516">
                  <c:v>5.3188385942669628E-2</c:v>
                </c:pt>
                <c:pt idx="517">
                  <c:v>5.3370830012362674E-2</c:v>
                </c:pt>
                <c:pt idx="518">
                  <c:v>5.3553392283590989E-2</c:v>
                </c:pt>
                <c:pt idx="519">
                  <c:v>5.3735954554819304E-2</c:v>
                </c:pt>
                <c:pt idx="520">
                  <c:v>5.3918812329885803E-2</c:v>
                </c:pt>
                <c:pt idx="521">
                  <c:v>5.4101729205719935E-2</c:v>
                </c:pt>
                <c:pt idx="522">
                  <c:v>5.4285237089230429E-2</c:v>
                </c:pt>
                <c:pt idx="523">
                  <c:v>5.4469631484255467E-2</c:v>
                </c:pt>
                <c:pt idx="524">
                  <c:v>5.4654616886956865E-2</c:v>
                </c:pt>
                <c:pt idx="525">
                  <c:v>5.4840488801172808E-2</c:v>
                </c:pt>
                <c:pt idx="526">
                  <c:v>5.5026597118459301E-2</c:v>
                </c:pt>
                <c:pt idx="527">
                  <c:v>5.5213414644957423E-2</c:v>
                </c:pt>
                <c:pt idx="528">
                  <c:v>5.5400468574526095E-2</c:v>
                </c:pt>
                <c:pt idx="529">
                  <c:v>5.55875816048624E-2</c:v>
                </c:pt>
                <c:pt idx="530">
                  <c:v>5.5774812836733981E-2</c:v>
                </c:pt>
                <c:pt idx="531">
                  <c:v>5.5962339572443738E-2</c:v>
                </c:pt>
                <c:pt idx="532">
                  <c:v>5.614998450968877E-2</c:v>
                </c:pt>
                <c:pt idx="533">
                  <c:v>5.6337629446933803E-2</c:v>
                </c:pt>
                <c:pt idx="534">
                  <c:v>5.6525747190319928E-2</c:v>
                </c:pt>
                <c:pt idx="535">
                  <c:v>5.6714278639079505E-2</c:v>
                </c:pt>
                <c:pt idx="536">
                  <c:v>5.6903578397818351E-2</c:v>
                </c:pt>
                <c:pt idx="537">
                  <c:v>5.7093410063465924E-2</c:v>
                </c:pt>
                <c:pt idx="538">
                  <c:v>5.7283891837557492E-2</c:v>
                </c:pt>
                <c:pt idx="539">
                  <c:v>5.7475614727769422E-2</c:v>
                </c:pt>
                <c:pt idx="540">
                  <c:v>5.7667337617981353E-2</c:v>
                </c:pt>
                <c:pt idx="541">
                  <c:v>5.7859119608960924E-2</c:v>
                </c:pt>
                <c:pt idx="542">
                  <c:v>5.8053502033716488E-2</c:v>
                </c:pt>
                <c:pt idx="543">
                  <c:v>5.824823906307787E-2</c:v>
                </c:pt>
                <c:pt idx="544">
                  <c:v>5.8443330697045069E-2</c:v>
                </c:pt>
                <c:pt idx="545">
                  <c:v>5.8638836036385721E-2</c:v>
                </c:pt>
                <c:pt idx="546">
                  <c:v>5.8835523391079093E-2</c:v>
                </c:pt>
                <c:pt idx="547">
                  <c:v>5.903250624961065E-2</c:v>
                </c:pt>
                <c:pt idx="548">
                  <c:v>5.9229607309677482E-2</c:v>
                </c:pt>
                <c:pt idx="549">
                  <c:v>5.9427181175885399E-2</c:v>
                </c:pt>
                <c:pt idx="550">
                  <c:v>5.9625464251304952E-2</c:v>
                </c:pt>
                <c:pt idx="551">
                  <c:v>5.9823924629027414E-2</c:v>
                </c:pt>
                <c:pt idx="552">
                  <c:v>6.0022503208285151E-2</c:v>
                </c:pt>
                <c:pt idx="553">
                  <c:v>6.0221554593683974E-2</c:v>
                </c:pt>
                <c:pt idx="554">
                  <c:v>6.0420665079850437E-2</c:v>
                </c:pt>
                <c:pt idx="555">
                  <c:v>6.0620721178299079E-2</c:v>
                </c:pt>
                <c:pt idx="556">
                  <c:v>6.0820895478282989E-2</c:v>
                </c:pt>
                <c:pt idx="557">
                  <c:v>6.1021365282105083E-2</c:v>
                </c:pt>
                <c:pt idx="558">
                  <c:v>6.1222426093603538E-2</c:v>
                </c:pt>
                <c:pt idx="559">
                  <c:v>6.1423486905101993E-2</c:v>
                </c:pt>
                <c:pt idx="560">
                  <c:v>6.1625256925812083E-2</c:v>
                </c:pt>
                <c:pt idx="561">
                  <c:v>6.1827263349592716E-2</c:v>
                </c:pt>
                <c:pt idx="562">
                  <c:v>6.202932887414099E-2</c:v>
                </c:pt>
                <c:pt idx="563">
                  <c:v>6.223186720483035E-2</c:v>
                </c:pt>
                <c:pt idx="564">
                  <c:v>6.2435055643963712E-2</c:v>
                </c:pt>
                <c:pt idx="565">
                  <c:v>6.2638362284632348E-2</c:v>
                </c:pt>
                <c:pt idx="566">
                  <c:v>6.2841905328371528E-2</c:v>
                </c:pt>
                <c:pt idx="567">
                  <c:v>6.3046807689766338E-2</c:v>
                </c:pt>
                <c:pt idx="568">
                  <c:v>6.3252182857302233E-2</c:v>
                </c:pt>
                <c:pt idx="569">
                  <c:v>6.3457676226373411E-2</c:v>
                </c:pt>
                <c:pt idx="570">
                  <c:v>6.3664765316170768E-2</c:v>
                </c:pt>
                <c:pt idx="571">
                  <c:v>6.3872031708271035E-2</c:v>
                </c:pt>
                <c:pt idx="572">
                  <c:v>6.4080125511118205E-2</c:v>
                </c:pt>
                <c:pt idx="573">
                  <c:v>6.4288337515500643E-2</c:v>
                </c:pt>
                <c:pt idx="574">
                  <c:v>6.4497081426791808E-2</c:v>
                </c:pt>
                <c:pt idx="575">
                  <c:v>6.4706179942688791E-2</c:v>
                </c:pt>
                <c:pt idx="576">
                  <c:v>6.49158103654945E-2</c:v>
                </c:pt>
                <c:pt idx="577">
                  <c:v>6.512703650902639E-2</c:v>
                </c:pt>
                <c:pt idx="578">
                  <c:v>6.5340863086334272E-2</c:v>
                </c:pt>
                <c:pt idx="579">
                  <c:v>6.5556108082065426E-2</c:v>
                </c:pt>
                <c:pt idx="580">
                  <c:v>6.5772003186240574E-2</c:v>
                </c:pt>
                <c:pt idx="581">
                  <c:v>6.5988134693486272E-2</c:v>
                </c:pt>
                <c:pt idx="582">
                  <c:v>6.6204679906105415E-2</c:v>
                </c:pt>
                <c:pt idx="583">
                  <c:v>6.642134332025984E-2</c:v>
                </c:pt>
                <c:pt idx="584">
                  <c:v>6.6638597742090619E-2</c:v>
                </c:pt>
                <c:pt idx="585">
                  <c:v>6.6855911264689039E-2</c:v>
                </c:pt>
                <c:pt idx="586">
                  <c:v>6.7074465903407821E-2</c:v>
                </c:pt>
                <c:pt idx="587">
                  <c:v>6.7293316045964779E-2</c:v>
                </c:pt>
                <c:pt idx="588">
                  <c:v>6.7513821010015559E-2</c:v>
                </c:pt>
                <c:pt idx="589">
                  <c:v>6.7734444175601607E-2</c:v>
                </c:pt>
                <c:pt idx="590">
                  <c:v>6.7958436084942925E-2</c:v>
                </c:pt>
                <c:pt idx="591">
                  <c:v>6.8183196304263505E-2</c:v>
                </c:pt>
                <c:pt idx="592">
                  <c:v>6.840866573279572E-2</c:v>
                </c:pt>
                <c:pt idx="593">
                  <c:v>6.8635553579751207E-2</c:v>
                </c:pt>
                <c:pt idx="594">
                  <c:v>6.8862796031312512E-2</c:v>
                </c:pt>
                <c:pt idx="595">
                  <c:v>6.9090274885944367E-2</c:v>
                </c:pt>
                <c:pt idx="596">
                  <c:v>6.9318108345182039E-2</c:v>
                </c:pt>
                <c:pt idx="597">
                  <c:v>6.9546828315934256E-2</c:v>
                </c:pt>
                <c:pt idx="598">
                  <c:v>6.9776139294362827E-2</c:v>
                </c:pt>
                <c:pt idx="599">
                  <c:v>7.0005568474326679E-2</c:v>
                </c:pt>
                <c:pt idx="600">
                  <c:v>7.0240848630286512E-2</c:v>
                </c:pt>
                <c:pt idx="601">
                  <c:v>7.0476483390852163E-2</c:v>
                </c:pt>
                <c:pt idx="602">
                  <c:v>7.071265005832654E-2</c:v>
                </c:pt>
                <c:pt idx="603">
                  <c:v>7.0949348632709644E-2</c:v>
                </c:pt>
                <c:pt idx="604">
                  <c:v>7.1189534152383285E-2</c:v>
                </c:pt>
                <c:pt idx="605">
                  <c:v>7.1429778772824568E-2</c:v>
                </c:pt>
                <c:pt idx="606">
                  <c:v>7.1670082494033477E-2</c:v>
                </c:pt>
                <c:pt idx="607">
                  <c:v>7.1910386215242386E-2</c:v>
                </c:pt>
                <c:pt idx="608">
                  <c:v>7.2150867238754204E-2</c:v>
                </c:pt>
                <c:pt idx="609">
                  <c:v>7.2392530277618758E-2</c:v>
                </c:pt>
                <c:pt idx="610">
                  <c:v>7.2635079827997842E-2</c:v>
                </c:pt>
                <c:pt idx="611">
                  <c:v>7.2878279486820935E-2</c:v>
                </c:pt>
                <c:pt idx="612">
                  <c:v>7.3122365657158572E-2</c:v>
                </c:pt>
                <c:pt idx="613">
                  <c:v>7.3367870245919467E-2</c:v>
                </c:pt>
                <c:pt idx="614">
                  <c:v>7.3614202245427279E-2</c:v>
                </c:pt>
                <c:pt idx="615">
                  <c:v>7.386065244647036E-2</c:v>
                </c:pt>
                <c:pt idx="616">
                  <c:v>7.4107870957492716E-2</c:v>
                </c:pt>
                <c:pt idx="617">
                  <c:v>7.4355739576959068E-2</c:v>
                </c:pt>
                <c:pt idx="618">
                  <c:v>7.4604376506404696E-2</c:v>
                </c:pt>
                <c:pt idx="619">
                  <c:v>7.485324983892086E-2</c:v>
                </c:pt>
                <c:pt idx="620">
                  <c:v>7.5104605403677749E-2</c:v>
                </c:pt>
                <c:pt idx="621">
                  <c:v>7.5356020069202279E-2</c:v>
                </c:pt>
                <c:pt idx="622">
                  <c:v>7.560838034700898E-2</c:v>
                </c:pt>
                <c:pt idx="623">
                  <c:v>7.5861686237097867E-2</c:v>
                </c:pt>
                <c:pt idx="624">
                  <c:v>7.6118360870942023E-2</c:v>
                </c:pt>
                <c:pt idx="625">
                  <c:v>7.6375626512462533E-2</c:v>
                </c:pt>
                <c:pt idx="626">
                  <c:v>7.6634665177012132E-2</c:v>
                </c:pt>
                <c:pt idx="627">
                  <c:v>7.6894058446167549E-2</c:v>
                </c:pt>
                <c:pt idx="628">
                  <c:v>7.7154160924534601E-2</c:v>
                </c:pt>
                <c:pt idx="629">
                  <c:v>7.7414736209042739E-2</c:v>
                </c:pt>
                <c:pt idx="630">
                  <c:v>7.7675784299691963E-2</c:v>
                </c:pt>
                <c:pt idx="631">
                  <c:v>7.7939137320279003E-2</c:v>
                </c:pt>
                <c:pt idx="632">
                  <c:v>7.8203376852380588E-2</c:v>
                </c:pt>
                <c:pt idx="633">
                  <c:v>7.846797098908799E-2</c:v>
                </c:pt>
                <c:pt idx="634">
                  <c:v>7.8732742428098301E-2</c:v>
                </c:pt>
                <c:pt idx="635">
                  <c:v>7.899763206864388E-2</c:v>
                </c:pt>
                <c:pt idx="636">
                  <c:v>7.9263053616098186E-2</c:v>
                </c:pt>
                <c:pt idx="637">
                  <c:v>7.9530366388116863E-2</c:v>
                </c:pt>
                <c:pt idx="638">
                  <c:v>7.9797915563206076E-2</c:v>
                </c:pt>
                <c:pt idx="639">
                  <c:v>8.0065996645204016E-2</c:v>
                </c:pt>
                <c:pt idx="640">
                  <c:v>8.0334255029504864E-2</c:v>
                </c:pt>
                <c:pt idx="641">
                  <c:v>8.060286801841153E-2</c:v>
                </c:pt>
                <c:pt idx="642">
                  <c:v>8.0871599208853465E-2</c:v>
                </c:pt>
                <c:pt idx="643">
                  <c:v>8.1140566802365949E-2</c:v>
                </c:pt>
                <c:pt idx="644">
                  <c:v>8.1410125403554801E-2</c:v>
                </c:pt>
                <c:pt idx="645">
                  <c:v>8.1680629617025824E-2</c:v>
                </c:pt>
                <c:pt idx="646">
                  <c:v>8.1951606636637947E-2</c:v>
                </c:pt>
                <c:pt idx="647">
                  <c:v>8.2223174663926424E-2</c:v>
                </c:pt>
                <c:pt idx="648">
                  <c:v>8.2496633915779258E-2</c:v>
                </c:pt>
                <c:pt idx="649">
                  <c:v>8.2770211369167374E-2</c:v>
                </c:pt>
                <c:pt idx="650">
                  <c:v>8.3044202527928934E-2</c:v>
                </c:pt>
                <c:pt idx="651">
                  <c:v>8.3318666492831595E-2</c:v>
                </c:pt>
                <c:pt idx="652">
                  <c:v>8.3593189558501882E-2</c:v>
                </c:pt>
                <c:pt idx="653">
                  <c:v>8.3869012841060173E-2</c:v>
                </c:pt>
                <c:pt idx="654">
                  <c:v>8.4147909363535542E-2</c:v>
                </c:pt>
                <c:pt idx="655">
                  <c:v>8.4427574195990188E-2</c:v>
                </c:pt>
                <c:pt idx="656">
                  <c:v>8.4708125539959378E-2</c:v>
                </c:pt>
                <c:pt idx="657">
                  <c:v>8.4988972387766745E-2</c:v>
                </c:pt>
                <c:pt idx="658">
                  <c:v>8.5271355855532652E-2</c:v>
                </c:pt>
                <c:pt idx="659">
                  <c:v>8.5554980439418921E-2</c:v>
                </c:pt>
                <c:pt idx="660">
                  <c:v>8.5839550635587375E-2</c:v>
                </c:pt>
                <c:pt idx="661">
                  <c:v>8.6125361947876192E-2</c:v>
                </c:pt>
                <c:pt idx="662">
                  <c:v>8.6413596391638092E-2</c:v>
                </c:pt>
                <c:pt idx="663">
                  <c:v>8.6701949036935261E-2</c:v>
                </c:pt>
                <c:pt idx="664">
                  <c:v>8.6990419883767697E-2</c:v>
                </c:pt>
                <c:pt idx="665">
                  <c:v>8.7279363536741233E-2</c:v>
                </c:pt>
                <c:pt idx="666">
                  <c:v>8.7570139313511486E-2</c:v>
                </c:pt>
                <c:pt idx="667">
                  <c:v>8.7861506097958106E-2</c:v>
                </c:pt>
                <c:pt idx="668">
                  <c:v>8.815346389008108E-2</c:v>
                </c:pt>
                <c:pt idx="669">
                  <c:v>8.8445539883739335E-2</c:v>
                </c:pt>
                <c:pt idx="670">
                  <c:v>8.8739625303497216E-2</c:v>
                </c:pt>
                <c:pt idx="671">
                  <c:v>8.9034538134002E-2</c:v>
                </c:pt>
                <c:pt idx="672">
                  <c:v>8.9331460390606424E-2</c:v>
                </c:pt>
                <c:pt idx="673">
                  <c:v>8.9629328259493032E-2</c:v>
                </c:pt>
                <c:pt idx="674">
                  <c:v>8.9927373430682536E-2</c:v>
                </c:pt>
                <c:pt idx="675">
                  <c:v>9.0226423314921866E-2</c:v>
                </c:pt>
                <c:pt idx="676">
                  <c:v>9.0527187121422645E-2</c:v>
                </c:pt>
                <c:pt idx="677">
                  <c:v>9.0828601036367418E-2</c:v>
                </c:pt>
                <c:pt idx="678">
                  <c:v>9.113042865668565E-2</c:v>
                </c:pt>
                <c:pt idx="679">
                  <c:v>9.1432847284680235E-2</c:v>
                </c:pt>
                <c:pt idx="680">
                  <c:v>9.1735325013442462E-2</c:v>
                </c:pt>
                <c:pt idx="681">
                  <c:v>9.2037920943739956E-2</c:v>
                </c:pt>
                <c:pt idx="682">
                  <c:v>9.2341935292460722E-2</c:v>
                </c:pt>
                <c:pt idx="683">
                  <c:v>9.264606784271677E-2</c:v>
                </c:pt>
                <c:pt idx="684">
                  <c:v>9.2950673199113903E-2</c:v>
                </c:pt>
                <c:pt idx="685">
                  <c:v>9.3255928663955032E-2</c:v>
                </c:pt>
                <c:pt idx="686">
                  <c:v>9.3561243229563801E-2</c:v>
                </c:pt>
                <c:pt idx="687">
                  <c:v>9.3866912399778388E-2</c:v>
                </c:pt>
                <c:pt idx="688">
                  <c:v>9.4172699771528243E-2</c:v>
                </c:pt>
                <c:pt idx="689">
                  <c:v>9.4480023763236637E-2</c:v>
                </c:pt>
                <c:pt idx="690">
                  <c:v>9.4787406855712672E-2</c:v>
                </c:pt>
                <c:pt idx="691">
                  <c:v>9.5094967250491616E-2</c:v>
                </c:pt>
                <c:pt idx="692">
                  <c:v>9.5402882249876378E-2</c:v>
                </c:pt>
                <c:pt idx="693">
                  <c:v>9.5711920163846234E-2</c:v>
                </c:pt>
                <c:pt idx="694">
                  <c:v>9.6021017178583717E-2</c:v>
                </c:pt>
                <c:pt idx="695">
                  <c:v>9.6330468797927019E-2</c:v>
                </c:pt>
                <c:pt idx="696">
                  <c:v>9.664015682034087E-2</c:v>
                </c:pt>
                <c:pt idx="697">
                  <c:v>9.6950790455036892E-2</c:v>
                </c:pt>
                <c:pt idx="698">
                  <c:v>9.7261542291268197E-2</c:v>
                </c:pt>
                <c:pt idx="699">
                  <c:v>9.7573771646690399E-2</c:v>
                </c:pt>
                <c:pt idx="700">
                  <c:v>9.7887242118232964E-2</c:v>
                </c:pt>
                <c:pt idx="701">
                  <c:v>9.8201894605128251E-2</c:v>
                </c:pt>
                <c:pt idx="702">
                  <c:v>9.8517019898164637E-2</c:v>
                </c:pt>
                <c:pt idx="703">
                  <c:v>9.8832795299645018E-2</c:v>
                </c:pt>
                <c:pt idx="704">
                  <c:v>9.9149220809569394E-2</c:v>
                </c:pt>
                <c:pt idx="705">
                  <c:v>9.9465823621796678E-2</c:v>
                </c:pt>
                <c:pt idx="706">
                  <c:v>9.9782781038629781E-2</c:v>
                </c:pt>
                <c:pt idx="707">
                  <c:v>0.10010535302838833</c:v>
                </c:pt>
                <c:pt idx="708">
                  <c:v>0.10042816142121742</c:v>
                </c:pt>
                <c:pt idx="709">
                  <c:v>0.1007529201393785</c:v>
                </c:pt>
                <c:pt idx="710">
                  <c:v>0.10107968828363922</c:v>
                </c:pt>
                <c:pt idx="711">
                  <c:v>0.10140769754402031</c:v>
                </c:pt>
                <c:pt idx="712">
                  <c:v>0.10173617961054247</c:v>
                </c:pt>
                <c:pt idx="713">
                  <c:v>0.10206643470009373</c:v>
                </c:pt>
                <c:pt idx="714">
                  <c:v>0.10239722169655371</c:v>
                </c:pt>
                <c:pt idx="715">
                  <c:v>0.10272895430529587</c:v>
                </c:pt>
                <c:pt idx="716">
                  <c:v>0.10306204623169367</c:v>
                </c:pt>
                <c:pt idx="717">
                  <c:v>0.1033951972588591</c:v>
                </c:pt>
                <c:pt idx="718">
                  <c:v>0.10372905749523616</c:v>
                </c:pt>
                <c:pt idx="719">
                  <c:v>0.10406469075464231</c:v>
                </c:pt>
                <c:pt idx="720">
                  <c:v>0.10440156513016882</c:v>
                </c:pt>
                <c:pt idx="721">
                  <c:v>0.10473861680799824</c:v>
                </c:pt>
                <c:pt idx="722">
                  <c:v>0.10507685050118039</c:v>
                </c:pt>
                <c:pt idx="723">
                  <c:v>0.10541573430280654</c:v>
                </c:pt>
                <c:pt idx="724">
                  <c:v>0.10575491360827087</c:v>
                </c:pt>
                <c:pt idx="725">
                  <c:v>0.10609497942524974</c:v>
                </c:pt>
                <c:pt idx="726">
                  <c:v>0.10643640455988425</c:v>
                </c:pt>
                <c:pt idx="727">
                  <c:v>0.10677865710526566</c:v>
                </c:pt>
                <c:pt idx="728">
                  <c:v>0.10712126425525288</c:v>
                </c:pt>
                <c:pt idx="729">
                  <c:v>0.10746416690907828</c:v>
                </c:pt>
                <c:pt idx="730">
                  <c:v>0.1078168802903313</c:v>
                </c:pt>
                <c:pt idx="731">
                  <c:v>0.10817237140766323</c:v>
                </c:pt>
                <c:pt idx="732">
                  <c:v>0.10852951734648897</c:v>
                </c:pt>
                <c:pt idx="733">
                  <c:v>0.10888944102139361</c:v>
                </c:pt>
                <c:pt idx="734">
                  <c:v>0.10925031030858044</c:v>
                </c:pt>
                <c:pt idx="735">
                  <c:v>0.10961271621572581</c:v>
                </c:pt>
                <c:pt idx="736">
                  <c:v>0.10997571313054753</c:v>
                </c:pt>
                <c:pt idx="737">
                  <c:v>0.11034024666532781</c:v>
                </c:pt>
                <c:pt idx="738">
                  <c:v>0.11070613951776372</c:v>
                </c:pt>
                <c:pt idx="739">
                  <c:v>0.11107220967250253</c:v>
                </c:pt>
                <c:pt idx="740">
                  <c:v>0.11143857533107952</c:v>
                </c:pt>
                <c:pt idx="741">
                  <c:v>0.11180511829195942</c:v>
                </c:pt>
                <c:pt idx="742">
                  <c:v>0.11217189765590987</c:v>
                </c:pt>
                <c:pt idx="743">
                  <c:v>0.11254050914365704</c:v>
                </c:pt>
                <c:pt idx="744">
                  <c:v>0.11290971163908058</c:v>
                </c:pt>
                <c:pt idx="745">
                  <c:v>0.11328127816520955</c:v>
                </c:pt>
                <c:pt idx="746">
                  <c:v>0.11365485411743817</c:v>
                </c:pt>
                <c:pt idx="747">
                  <c:v>0.1140287846742726</c:v>
                </c:pt>
                <c:pt idx="748">
                  <c:v>0.11440289253340995</c:v>
                </c:pt>
                <c:pt idx="749">
                  <c:v>0.11477729589638547</c:v>
                </c:pt>
                <c:pt idx="750">
                  <c:v>0.11515169925936099</c:v>
                </c:pt>
                <c:pt idx="751">
                  <c:v>0.11552740283922451</c:v>
                </c:pt>
                <c:pt idx="752">
                  <c:v>0.11590346102369385</c:v>
                </c:pt>
                <c:pt idx="753">
                  <c:v>0.11627993291353664</c:v>
                </c:pt>
                <c:pt idx="754">
                  <c:v>0.11665735041566161</c:v>
                </c:pt>
                <c:pt idx="755">
                  <c:v>0.11703488611932185</c:v>
                </c:pt>
                <c:pt idx="756">
                  <c:v>0.11741254002451736</c:v>
                </c:pt>
                <c:pt idx="757">
                  <c:v>0.11779249885965068</c:v>
                </c:pt>
                <c:pt idx="758">
                  <c:v>0.11817405341551018</c:v>
                </c:pt>
                <c:pt idx="759">
                  <c:v>0.11855767649823695</c:v>
                </c:pt>
                <c:pt idx="760">
                  <c:v>0.11894147688326663</c:v>
                </c:pt>
                <c:pt idx="761">
                  <c:v>0.11932580917520504</c:v>
                </c:pt>
                <c:pt idx="762">
                  <c:v>0.11971457402471616</c:v>
                </c:pt>
                <c:pt idx="763">
                  <c:v>0.12010363437806547</c:v>
                </c:pt>
                <c:pt idx="764">
                  <c:v>0.12049488145981732</c:v>
                </c:pt>
                <c:pt idx="765">
                  <c:v>0.12088719235538661</c:v>
                </c:pt>
                <c:pt idx="766">
                  <c:v>0.12128080346784391</c:v>
                </c:pt>
                <c:pt idx="767">
                  <c:v>0.12167494648720993</c:v>
                </c:pt>
                <c:pt idx="768">
                  <c:v>0.12207003511885814</c:v>
                </c:pt>
                <c:pt idx="769">
                  <c:v>0.12246541925434452</c:v>
                </c:pt>
                <c:pt idx="770">
                  <c:v>0.12286103979290144</c:v>
                </c:pt>
                <c:pt idx="771">
                  <c:v>0.12325677853299365</c:v>
                </c:pt>
                <c:pt idx="772">
                  <c:v>0.12365411299381203</c:v>
                </c:pt>
                <c:pt idx="773">
                  <c:v>0.12405487529915331</c:v>
                </c:pt>
                <c:pt idx="774">
                  <c:v>0.12445676051907968</c:v>
                </c:pt>
                <c:pt idx="775">
                  <c:v>0.12486030056049986</c:v>
                </c:pt>
                <c:pt idx="776">
                  <c:v>0.12526472711343459</c:v>
                </c:pt>
                <c:pt idx="777">
                  <c:v>0.12566921276713694</c:v>
                </c:pt>
                <c:pt idx="778">
                  <c:v>0.12607381662237457</c:v>
                </c:pt>
                <c:pt idx="779">
                  <c:v>0.12648007529910602</c:v>
                </c:pt>
                <c:pt idx="780">
                  <c:v>0.12688751599119019</c:v>
                </c:pt>
                <c:pt idx="781">
                  <c:v>0.12729537038864783</c:v>
                </c:pt>
                <c:pt idx="782">
                  <c:v>0.12770340208840836</c:v>
                </c:pt>
                <c:pt idx="783">
                  <c:v>0.12811155198970417</c:v>
                </c:pt>
                <c:pt idx="784">
                  <c:v>0.12851982009253526</c:v>
                </c:pt>
                <c:pt idx="785">
                  <c:v>0.12892968391609252</c:v>
                </c:pt>
                <c:pt idx="786">
                  <c:v>0.12934114346037595</c:v>
                </c:pt>
                <c:pt idx="787">
                  <c:v>0.12975260300465938</c:v>
                </c:pt>
                <c:pt idx="788">
                  <c:v>0.13016630837811299</c:v>
                </c:pt>
                <c:pt idx="789">
                  <c:v>0.13058042745694007</c:v>
                </c:pt>
                <c:pt idx="790">
                  <c:v>0.13099507844267586</c:v>
                </c:pt>
                <c:pt idx="791">
                  <c:v>0.13141073414146145</c:v>
                </c:pt>
                <c:pt idx="792">
                  <c:v>0.13182662624331762</c:v>
                </c:pt>
                <c:pt idx="793">
                  <c:v>0.13224458687204105</c:v>
                </c:pt>
                <c:pt idx="794">
                  <c:v>0.13266538433761102</c:v>
                </c:pt>
                <c:pt idx="795">
                  <c:v>0.13308742291930134</c:v>
                </c:pt>
                <c:pt idx="796">
                  <c:v>0.13351141182632364</c:v>
                </c:pt>
                <c:pt idx="797">
                  <c:v>0.13393628724486051</c:v>
                </c:pt>
                <c:pt idx="798">
                  <c:v>0.13436169457030608</c:v>
                </c:pt>
                <c:pt idx="799">
                  <c:v>0.13478816570956911</c:v>
                </c:pt>
                <c:pt idx="800">
                  <c:v>0.13521510965497324</c:v>
                </c:pt>
                <c:pt idx="801">
                  <c:v>0.13564223090268029</c:v>
                </c:pt>
                <c:pt idx="802">
                  <c:v>0.13606941125115496</c:v>
                </c:pt>
                <c:pt idx="803">
                  <c:v>0.13649676890193255</c:v>
                </c:pt>
                <c:pt idx="804">
                  <c:v>0.13692436295578067</c:v>
                </c:pt>
                <c:pt idx="805">
                  <c:v>0.13735213431193172</c:v>
                </c:pt>
                <c:pt idx="806">
                  <c:v>0.13778262430339402</c:v>
                </c:pt>
                <c:pt idx="807">
                  <c:v>0.13821388260483561</c:v>
                </c:pt>
                <c:pt idx="808">
                  <c:v>0.13864685482853864</c:v>
                </c:pt>
                <c:pt idx="809">
                  <c:v>0.13908065446298856</c:v>
                </c:pt>
                <c:pt idx="810">
                  <c:v>0.13951675902737631</c:v>
                </c:pt>
                <c:pt idx="811">
                  <c:v>0.1399535728009757</c:v>
                </c:pt>
                <c:pt idx="812">
                  <c:v>0.14039145038839254</c:v>
                </c:pt>
                <c:pt idx="813">
                  <c:v>0.14082980078195045</c:v>
                </c:pt>
                <c:pt idx="814">
                  <c:v>0.14126856488088183</c:v>
                </c:pt>
                <c:pt idx="815">
                  <c:v>0.14170797908825719</c:v>
                </c:pt>
                <c:pt idx="816">
                  <c:v>0.14214875261328819</c:v>
                </c:pt>
                <c:pt idx="817">
                  <c:v>0.14259017624676321</c:v>
                </c:pt>
                <c:pt idx="818">
                  <c:v>0.14303378660864075</c:v>
                </c:pt>
                <c:pt idx="819">
                  <c:v>0.14348005650506193</c:v>
                </c:pt>
                <c:pt idx="820">
                  <c:v>0.14392691740915947</c:v>
                </c:pt>
                <c:pt idx="821">
                  <c:v>0.14437501942937736</c:v>
                </c:pt>
                <c:pt idx="822">
                  <c:v>0.14482312144959525</c:v>
                </c:pt>
                <c:pt idx="823">
                  <c:v>0.1452721099813277</c:v>
                </c:pt>
                <c:pt idx="824">
                  <c:v>0.14572127581536304</c:v>
                </c:pt>
                <c:pt idx="825">
                  <c:v>0.14617180096705401</c:v>
                </c:pt>
                <c:pt idx="826">
                  <c:v>0.14662474925021809</c:v>
                </c:pt>
                <c:pt idx="827">
                  <c:v>0.14707822944029089</c:v>
                </c:pt>
                <c:pt idx="828">
                  <c:v>0.1475338372579986</c:v>
                </c:pt>
                <c:pt idx="829">
                  <c:v>0.14799015428491794</c:v>
                </c:pt>
                <c:pt idx="830">
                  <c:v>0.14844718052104891</c:v>
                </c:pt>
                <c:pt idx="831">
                  <c:v>0.14890497506715916</c:v>
                </c:pt>
                <c:pt idx="832">
                  <c:v>0.14936353792324866</c:v>
                </c:pt>
                <c:pt idx="833">
                  <c:v>0.14982245538394398</c:v>
                </c:pt>
                <c:pt idx="834">
                  <c:v>0.15028308676690078</c:v>
                </c:pt>
                <c:pt idx="835">
                  <c:v>0.15074377725062518</c:v>
                </c:pt>
                <c:pt idx="836">
                  <c:v>0.15120488143972305</c:v>
                </c:pt>
                <c:pt idx="837">
                  <c:v>0.15166681303956783</c:v>
                </c:pt>
                <c:pt idx="838">
                  <c:v>0.15212880374018026</c:v>
                </c:pt>
                <c:pt idx="839">
                  <c:v>0.15259108994463086</c:v>
                </c:pt>
                <c:pt idx="840">
                  <c:v>0.15305420355982835</c:v>
                </c:pt>
                <c:pt idx="841">
                  <c:v>0.15351790818270222</c:v>
                </c:pt>
                <c:pt idx="842">
                  <c:v>0.1539827948209288</c:v>
                </c:pt>
                <c:pt idx="843">
                  <c:v>0.15444785876145831</c:v>
                </c:pt>
                <c:pt idx="844">
                  <c:v>0.1549146957250169</c:v>
                </c:pt>
                <c:pt idx="845">
                  <c:v>0.15538431042465439</c:v>
                </c:pt>
                <c:pt idx="846">
                  <c:v>0.15585581634885623</c:v>
                </c:pt>
                <c:pt idx="847">
                  <c:v>0.15632767687766388</c:v>
                </c:pt>
                <c:pt idx="848">
                  <c:v>0.15680219694101519</c:v>
                </c:pt>
                <c:pt idx="849">
                  <c:v>0.15727701250820467</c:v>
                </c:pt>
                <c:pt idx="850">
                  <c:v>0.15775348289688795</c:v>
                </c:pt>
                <c:pt idx="851">
                  <c:v>0.1582303669909447</c:v>
                </c:pt>
                <c:pt idx="852">
                  <c:v>0.15870884680572761</c:v>
                </c:pt>
                <c:pt idx="853">
                  <c:v>0.15918904054277197</c:v>
                </c:pt>
                <c:pt idx="854">
                  <c:v>0.15967035719440142</c:v>
                </c:pt>
                <c:pt idx="855">
                  <c:v>0.16015356507059525</c:v>
                </c:pt>
                <c:pt idx="856">
                  <c:v>0.16063706845062725</c:v>
                </c:pt>
                <c:pt idx="857">
                  <c:v>0.16112074913296215</c:v>
                </c:pt>
                <c:pt idx="858">
                  <c:v>0.16160561183064978</c:v>
                </c:pt>
                <c:pt idx="859">
                  <c:v>0.16209183384599304</c:v>
                </c:pt>
                <c:pt idx="860">
                  <c:v>0.16257858776824505</c:v>
                </c:pt>
                <c:pt idx="861">
                  <c:v>0.16306587359740576</c:v>
                </c:pt>
                <c:pt idx="862">
                  <c:v>0.16355623266648356</c:v>
                </c:pt>
                <c:pt idx="863">
                  <c:v>0.16404836475859044</c:v>
                </c:pt>
                <c:pt idx="864">
                  <c:v>0.1645419152691206</c:v>
                </c:pt>
                <c:pt idx="865">
                  <c:v>0.16503570218272132</c:v>
                </c:pt>
                <c:pt idx="866">
                  <c:v>0.16552972549939257</c:v>
                </c:pt>
                <c:pt idx="867">
                  <c:v>0.16602410342066964</c:v>
                </c:pt>
                <c:pt idx="868">
                  <c:v>0.16651984065960235</c:v>
                </c:pt>
                <c:pt idx="869">
                  <c:v>0.16701563699930269</c:v>
                </c:pt>
                <c:pt idx="870">
                  <c:v>0.16751231985051757</c:v>
                </c:pt>
                <c:pt idx="871">
                  <c:v>0.16800959370940882</c:v>
                </c:pt>
                <c:pt idx="872">
                  <c:v>0.16850716307213826</c:v>
                </c:pt>
                <c:pt idx="873">
                  <c:v>0.16900538254331168</c:v>
                </c:pt>
                <c:pt idx="874">
                  <c:v>0.16950413392139382</c:v>
                </c:pt>
                <c:pt idx="875">
                  <c:v>0.17000477652404034</c:v>
                </c:pt>
                <c:pt idx="876">
                  <c:v>0.17050547822745449</c:v>
                </c:pt>
                <c:pt idx="877">
                  <c:v>0.17100748014775663</c:v>
                </c:pt>
                <c:pt idx="878">
                  <c:v>0.17150971847112931</c:v>
                </c:pt>
                <c:pt idx="879">
                  <c:v>0.17201195679450199</c:v>
                </c:pt>
                <c:pt idx="880">
                  <c:v>0.17251454972248048</c:v>
                </c:pt>
                <c:pt idx="881">
                  <c:v>0.17301720175122662</c:v>
                </c:pt>
                <c:pt idx="882">
                  <c:v>0.17352044478764911</c:v>
                </c:pt>
                <c:pt idx="883">
                  <c:v>0.17402469253712144</c:v>
                </c:pt>
                <c:pt idx="884">
                  <c:v>0.17453278183649013</c:v>
                </c:pt>
                <c:pt idx="885">
                  <c:v>0.17504122574046463</c:v>
                </c:pt>
                <c:pt idx="886">
                  <c:v>0.17554984694674203</c:v>
                </c:pt>
                <c:pt idx="887">
                  <c:v>0.17605870455608996</c:v>
                </c:pt>
                <c:pt idx="888">
                  <c:v>0.1765675621654379</c:v>
                </c:pt>
                <c:pt idx="889">
                  <c:v>0.1770783109993502</c:v>
                </c:pt>
                <c:pt idx="890">
                  <c:v>0.17758911893403015</c:v>
                </c:pt>
                <c:pt idx="891">
                  <c:v>0.1780999268687101</c:v>
                </c:pt>
                <c:pt idx="892">
                  <c:v>0.17861108940799586</c:v>
                </c:pt>
                <c:pt idx="893">
                  <c:v>0.17912331576109908</c:v>
                </c:pt>
                <c:pt idx="894">
                  <c:v>0.17963595581957575</c:v>
                </c:pt>
                <c:pt idx="895">
                  <c:v>0.18015220102487822</c:v>
                </c:pt>
                <c:pt idx="896">
                  <c:v>0.18066891903632179</c:v>
                </c:pt>
                <c:pt idx="897">
                  <c:v>0.18118664176081517</c:v>
                </c:pt>
                <c:pt idx="898">
                  <c:v>0.18170519189605547</c:v>
                </c:pt>
                <c:pt idx="899">
                  <c:v>0.18222433303897212</c:v>
                </c:pt>
                <c:pt idx="900">
                  <c:v>0.18274388788726223</c:v>
                </c:pt>
                <c:pt idx="901">
                  <c:v>0.18326521575858143</c:v>
                </c:pt>
                <c:pt idx="902">
                  <c:v>0.18378654362990063</c:v>
                </c:pt>
                <c:pt idx="903">
                  <c:v>0.18431236315956018</c:v>
                </c:pt>
                <c:pt idx="904">
                  <c:v>0.18483877369689608</c:v>
                </c:pt>
                <c:pt idx="905">
                  <c:v>0.18536672085419054</c:v>
                </c:pt>
                <c:pt idx="906">
                  <c:v>0.18589715024372572</c:v>
                </c:pt>
                <c:pt idx="907">
                  <c:v>0.18642864344707835</c:v>
                </c:pt>
                <c:pt idx="908">
                  <c:v>0.18696090496041023</c:v>
                </c:pt>
                <c:pt idx="909">
                  <c:v>0.1874971853259414</c:v>
                </c:pt>
                <c:pt idx="910">
                  <c:v>0.18803470680759291</c:v>
                </c:pt>
                <c:pt idx="911">
                  <c:v>0.18857341030459715</c:v>
                </c:pt>
                <c:pt idx="912">
                  <c:v>0.18911217290236904</c:v>
                </c:pt>
                <c:pt idx="913">
                  <c:v>0.18965253122086709</c:v>
                </c:pt>
                <c:pt idx="914">
                  <c:v>0.19019548997314115</c:v>
                </c:pt>
                <c:pt idx="915">
                  <c:v>0.19073915793462684</c:v>
                </c:pt>
                <c:pt idx="916">
                  <c:v>0.19128347600455653</c:v>
                </c:pt>
                <c:pt idx="917">
                  <c:v>0.1918280895783244</c:v>
                </c:pt>
                <c:pt idx="918">
                  <c:v>0.19237400336898025</c:v>
                </c:pt>
                <c:pt idx="919">
                  <c:v>0.19292015356270667</c:v>
                </c:pt>
                <c:pt idx="920">
                  <c:v>0.19346766307408872</c:v>
                </c:pt>
                <c:pt idx="921">
                  <c:v>0.19401552719007659</c:v>
                </c:pt>
                <c:pt idx="922">
                  <c:v>0.19456398231374081</c:v>
                </c:pt>
                <c:pt idx="923">
                  <c:v>0.19511296934431374</c:v>
                </c:pt>
                <c:pt idx="924">
                  <c:v>0.19566367029714815</c:v>
                </c:pt>
                <c:pt idx="925">
                  <c:v>0.19621443035075017</c:v>
                </c:pt>
                <c:pt idx="926">
                  <c:v>0.19676595871433147</c:v>
                </c:pt>
                <c:pt idx="927">
                  <c:v>0.19731760527944806</c:v>
                </c:pt>
                <c:pt idx="928">
                  <c:v>0.19787102486759373</c:v>
                </c:pt>
                <c:pt idx="929">
                  <c:v>0.1984244444557394</c:v>
                </c:pt>
                <c:pt idx="930">
                  <c:v>0.19897869145463196</c:v>
                </c:pt>
                <c:pt idx="931">
                  <c:v>0.19953341125966562</c:v>
                </c:pt>
                <c:pt idx="932">
                  <c:v>0.20008872207237563</c:v>
                </c:pt>
                <c:pt idx="933">
                  <c:v>0.20064415108662093</c:v>
                </c:pt>
                <c:pt idx="934">
                  <c:v>0.20120023020931022</c:v>
                </c:pt>
                <c:pt idx="935">
                  <c:v>0.20175831875809913</c:v>
                </c:pt>
                <c:pt idx="936">
                  <c:v>0.20231682101226151</c:v>
                </c:pt>
                <c:pt idx="937">
                  <c:v>0.20287561877026206</c:v>
                </c:pt>
                <c:pt idx="938">
                  <c:v>0.20343577584591824</c:v>
                </c:pt>
                <c:pt idx="939">
                  <c:v>0.2039971740376948</c:v>
                </c:pt>
                <c:pt idx="940">
                  <c:v>0.20455910413638007</c:v>
                </c:pt>
                <c:pt idx="941">
                  <c:v>0.20512239355272097</c:v>
                </c:pt>
                <c:pt idx="942">
                  <c:v>0.20568769239516152</c:v>
                </c:pt>
                <c:pt idx="943">
                  <c:v>0.2062538777491166</c:v>
                </c:pt>
                <c:pt idx="944">
                  <c:v>0.20682035860690987</c:v>
                </c:pt>
                <c:pt idx="945">
                  <c:v>0.20739003090615549</c:v>
                </c:pt>
                <c:pt idx="946">
                  <c:v>0.20795976230616875</c:v>
                </c:pt>
                <c:pt idx="947">
                  <c:v>0.20853168043458456</c:v>
                </c:pt>
                <c:pt idx="948">
                  <c:v>0.20910454417528254</c:v>
                </c:pt>
                <c:pt idx="949">
                  <c:v>0.20967782162135398</c:v>
                </c:pt>
                <c:pt idx="950">
                  <c:v>0.21025151277279888</c:v>
                </c:pt>
                <c:pt idx="951">
                  <c:v>0.21082632683882885</c:v>
                </c:pt>
                <c:pt idx="952">
                  <c:v>0.21140120000562646</c:v>
                </c:pt>
                <c:pt idx="953">
                  <c:v>0.21197825990082661</c:v>
                </c:pt>
                <c:pt idx="954">
                  <c:v>0.21255596990447076</c:v>
                </c:pt>
                <c:pt idx="955">
                  <c:v>0.21313474372193236</c:v>
                </c:pt>
                <c:pt idx="956">
                  <c:v>0.21371351753939397</c:v>
                </c:pt>
                <c:pt idx="957">
                  <c:v>0.21429341427144066</c:v>
                </c:pt>
                <c:pt idx="958">
                  <c:v>0.21487342920502264</c:v>
                </c:pt>
                <c:pt idx="959">
                  <c:v>0.21545356234013988</c:v>
                </c:pt>
                <c:pt idx="960">
                  <c:v>0.21603458198677167</c:v>
                </c:pt>
                <c:pt idx="961">
                  <c:v>0.21661607443954453</c:v>
                </c:pt>
                <c:pt idx="962">
                  <c:v>0.21720004912455812</c:v>
                </c:pt>
                <c:pt idx="963">
                  <c:v>0.2177851467241568</c:v>
                </c:pt>
                <c:pt idx="964">
                  <c:v>0.21837113083527002</c:v>
                </c:pt>
                <c:pt idx="965">
                  <c:v>0.21895788325636251</c:v>
                </c:pt>
                <c:pt idx="966">
                  <c:v>0.2195451084835961</c:v>
                </c:pt>
                <c:pt idx="967">
                  <c:v>0.22013481594307041</c:v>
                </c:pt>
                <c:pt idx="968">
                  <c:v>0.22072517351098872</c:v>
                </c:pt>
                <c:pt idx="969">
                  <c:v>0.22131606298581574</c:v>
                </c:pt>
                <c:pt idx="970">
                  <c:v>0.22191227152973003</c:v>
                </c:pt>
                <c:pt idx="971">
                  <c:v>0.22250895287978542</c:v>
                </c:pt>
                <c:pt idx="972">
                  <c:v>0.2231103622912517</c:v>
                </c:pt>
                <c:pt idx="973">
                  <c:v>0.2237131310203736</c:v>
                </c:pt>
                <c:pt idx="974">
                  <c:v>0.22431761367175695</c:v>
                </c:pt>
                <c:pt idx="975">
                  <c:v>0.22492251002851377</c:v>
                </c:pt>
                <c:pt idx="976">
                  <c:v>0.22553000681904659</c:v>
                </c:pt>
                <c:pt idx="977">
                  <c:v>0.22613880382646739</c:v>
                </c:pt>
                <c:pt idx="978">
                  <c:v>0.22674771903542348</c:v>
                </c:pt>
                <c:pt idx="979">
                  <c:v>0.22735698884898539</c:v>
                </c:pt>
                <c:pt idx="980">
                  <c:v>0.22796838629018221</c:v>
                </c:pt>
                <c:pt idx="981">
                  <c:v>0.22857984283214663</c:v>
                </c:pt>
                <c:pt idx="982">
                  <c:v>0.22919159487794927</c:v>
                </c:pt>
                <c:pt idx="983">
                  <c:v>0.22980470624140753</c:v>
                </c:pt>
                <c:pt idx="984">
                  <c:v>0.23041888141868325</c:v>
                </c:pt>
                <c:pt idx="985">
                  <c:v>0.2310337658051706</c:v>
                </c:pt>
                <c:pt idx="986">
                  <c:v>0.23164965490470776</c:v>
                </c:pt>
                <c:pt idx="987">
                  <c:v>0.23226643051575946</c:v>
                </c:pt>
                <c:pt idx="988">
                  <c:v>0.23288320612681115</c:v>
                </c:pt>
                <c:pt idx="989">
                  <c:v>0.23350015904016577</c:v>
                </c:pt>
                <c:pt idx="990">
                  <c:v>0.23411717105428803</c:v>
                </c:pt>
                <c:pt idx="991">
                  <c:v>0.23473554238606592</c:v>
                </c:pt>
                <c:pt idx="992">
                  <c:v>0.23535610044624633</c:v>
                </c:pt>
                <c:pt idx="993">
                  <c:v>0.23597677670796202</c:v>
                </c:pt>
                <c:pt idx="994">
                  <c:v>0.23659768937274825</c:v>
                </c:pt>
                <c:pt idx="995">
                  <c:v>0.23721889754137268</c:v>
                </c:pt>
                <c:pt idx="996">
                  <c:v>0.23784063761690583</c:v>
                </c:pt>
                <c:pt idx="997">
                  <c:v>0.23846290959934768</c:v>
                </c:pt>
                <c:pt idx="998">
                  <c:v>0.23908547708562775</c:v>
                </c:pt>
                <c:pt idx="999">
                  <c:v>0.23970881288188706</c:v>
                </c:pt>
                <c:pt idx="1000">
                  <c:v>0.24033309429042857</c:v>
                </c:pt>
                <c:pt idx="1001">
                  <c:v>0.24095973972967552</c:v>
                </c:pt>
                <c:pt idx="1002">
                  <c:v>0.24158916290500138</c:v>
                </c:pt>
                <c:pt idx="1003">
                  <c:v>0.24221864518109487</c:v>
                </c:pt>
                <c:pt idx="1004">
                  <c:v>0.24284871846486472</c:v>
                </c:pt>
                <c:pt idx="1005">
                  <c:v>0.24348168768624875</c:v>
                </c:pt>
                <c:pt idx="1006">
                  <c:v>0.24411625262835895</c:v>
                </c:pt>
                <c:pt idx="1007">
                  <c:v>0.24475129037661025</c:v>
                </c:pt>
                <c:pt idx="1008">
                  <c:v>0.24538644632639683</c:v>
                </c:pt>
                <c:pt idx="1009">
                  <c:v>0.24602172047771867</c:v>
                </c:pt>
                <c:pt idx="1010">
                  <c:v>0.24665817664439324</c:v>
                </c:pt>
                <c:pt idx="1011">
                  <c:v>0.24729770605098489</c:v>
                </c:pt>
                <c:pt idx="1012">
                  <c:v>0.24793753096141471</c:v>
                </c:pt>
                <c:pt idx="1013">
                  <c:v>0.24857936529794417</c:v>
                </c:pt>
                <c:pt idx="1014">
                  <c:v>0.24922119963447362</c:v>
                </c:pt>
                <c:pt idx="1015">
                  <c:v>0.2498648660947998</c:v>
                </c:pt>
                <c:pt idx="1016">
                  <c:v>0.25050906446203469</c:v>
                </c:pt>
                <c:pt idx="1017">
                  <c:v>0.25115355833310776</c:v>
                </c:pt>
                <c:pt idx="1018">
                  <c:v>0.25180029803335102</c:v>
                </c:pt>
                <c:pt idx="1019">
                  <c:v>0.25245241590344919</c:v>
                </c:pt>
                <c:pt idx="1020">
                  <c:v>0.25310677960271755</c:v>
                </c:pt>
                <c:pt idx="1021">
                  <c:v>0.25376291632501496</c:v>
                </c:pt>
                <c:pt idx="1022">
                  <c:v>0.25441928945038295</c:v>
                </c:pt>
                <c:pt idx="1023">
                  <c:v>0.25507601718035672</c:v>
                </c:pt>
                <c:pt idx="1024">
                  <c:v>0.25573516804180357</c:v>
                </c:pt>
                <c:pt idx="1025">
                  <c:v>0.25639467350785627</c:v>
                </c:pt>
                <c:pt idx="1026">
                  <c:v>0.25705441537697954</c:v>
                </c:pt>
                <c:pt idx="1027">
                  <c:v>0.25771421634687042</c:v>
                </c:pt>
                <c:pt idx="1028">
                  <c:v>0.25837750426205186</c:v>
                </c:pt>
                <c:pt idx="1029">
                  <c:v>0.25904356991331218</c:v>
                </c:pt>
                <c:pt idx="1030">
                  <c:v>0.25970969466534011</c:v>
                </c:pt>
                <c:pt idx="1031">
                  <c:v>0.26037611492120627</c:v>
                </c:pt>
                <c:pt idx="1032">
                  <c:v>0.26104277158014294</c:v>
                </c:pt>
                <c:pt idx="1033">
                  <c:v>0.26170948733984728</c:v>
                </c:pt>
                <c:pt idx="1034">
                  <c:v>0.26237892173486288</c:v>
                </c:pt>
                <c:pt idx="1035">
                  <c:v>0.26304853343218138</c:v>
                </c:pt>
                <c:pt idx="1036">
                  <c:v>0.26371855883487333</c:v>
                </c:pt>
                <c:pt idx="1037">
                  <c:v>0.26439071186520019</c:v>
                </c:pt>
                <c:pt idx="1038">
                  <c:v>0.26506292399629466</c:v>
                </c:pt>
                <c:pt idx="1039">
                  <c:v>0.26573531342969203</c:v>
                </c:pt>
                <c:pt idx="1040">
                  <c:v>0.26640923948304795</c:v>
                </c:pt>
                <c:pt idx="1041">
                  <c:v>0.26708547046634168</c:v>
                </c:pt>
                <c:pt idx="1042">
                  <c:v>0.26776270616268527</c:v>
                </c:pt>
                <c:pt idx="1043">
                  <c:v>0.26844000095979648</c:v>
                </c:pt>
                <c:pt idx="1044">
                  <c:v>0.26911729575690768</c:v>
                </c:pt>
                <c:pt idx="1045">
                  <c:v>0.26979659998011851</c:v>
                </c:pt>
                <c:pt idx="1046">
                  <c:v>0.27047614060639991</c:v>
                </c:pt>
                <c:pt idx="1047">
                  <c:v>0.27115692234880162</c:v>
                </c:pt>
                <c:pt idx="1048">
                  <c:v>0.27183788139350629</c:v>
                </c:pt>
                <c:pt idx="1049">
                  <c:v>0.27251895863974623</c:v>
                </c:pt>
                <c:pt idx="1050">
                  <c:v>0.27320021318828908</c:v>
                </c:pt>
                <c:pt idx="1051">
                  <c:v>0.2738829452560228</c:v>
                </c:pt>
                <c:pt idx="1052">
                  <c:v>0.27456733214525036</c:v>
                </c:pt>
                <c:pt idx="1053">
                  <c:v>0.27525307835213353</c:v>
                </c:pt>
                <c:pt idx="1054">
                  <c:v>0.27594177959739852</c:v>
                </c:pt>
                <c:pt idx="1055">
                  <c:v>0.27663172195878388</c:v>
                </c:pt>
                <c:pt idx="1056">
                  <c:v>0.27732219622707799</c:v>
                </c:pt>
                <c:pt idx="1057">
                  <c:v>0.27801899427750915</c:v>
                </c:pt>
                <c:pt idx="1058">
                  <c:v>0.27871591052947559</c:v>
                </c:pt>
                <c:pt idx="1059">
                  <c:v>0.2794132995875831</c:v>
                </c:pt>
                <c:pt idx="1060">
                  <c:v>0.28011104325029645</c:v>
                </c:pt>
                <c:pt idx="1061">
                  <c:v>0.28080996892836252</c:v>
                </c:pt>
                <c:pt idx="1062">
                  <c:v>0.28150966291640783</c:v>
                </c:pt>
                <c:pt idx="1063">
                  <c:v>0.28221036161750296</c:v>
                </c:pt>
                <c:pt idx="1064">
                  <c:v>0.28291123762090103</c:v>
                </c:pt>
                <c:pt idx="1065">
                  <c:v>0.2836134138411871</c:v>
                </c:pt>
                <c:pt idx="1066">
                  <c:v>0.28431754038680518</c:v>
                </c:pt>
                <c:pt idx="1067">
                  <c:v>0.28502326265314942</c:v>
                </c:pt>
                <c:pt idx="1068">
                  <c:v>0.28572975322947292</c:v>
                </c:pt>
                <c:pt idx="1069">
                  <c:v>0.28643677571270515</c:v>
                </c:pt>
                <c:pt idx="1070">
                  <c:v>0.2871461622266428</c:v>
                </c:pt>
                <c:pt idx="1071">
                  <c:v>0.28785832647665938</c:v>
                </c:pt>
                <c:pt idx="1072">
                  <c:v>0.28857114083511998</c:v>
                </c:pt>
                <c:pt idx="1073">
                  <c:v>0.28928454620125693</c:v>
                </c:pt>
                <c:pt idx="1074">
                  <c:v>0.28999936998581716</c:v>
                </c:pt>
                <c:pt idx="1075">
                  <c:v>0.29071466657651845</c:v>
                </c:pt>
                <c:pt idx="1076">
                  <c:v>0.29143090877950195</c:v>
                </c:pt>
                <c:pt idx="1077">
                  <c:v>0.29214851030014105</c:v>
                </c:pt>
                <c:pt idx="1078">
                  <c:v>0.29286652552615361</c:v>
                </c:pt>
                <c:pt idx="1079">
                  <c:v>0.2935863728759629</c:v>
                </c:pt>
                <c:pt idx="1080">
                  <c:v>0.29430828875263948</c:v>
                </c:pt>
                <c:pt idx="1081">
                  <c:v>0.29503073653622475</c:v>
                </c:pt>
                <c:pt idx="1082">
                  <c:v>0.29575324342057768</c:v>
                </c:pt>
                <c:pt idx="1083">
                  <c:v>0.29647870534331239</c:v>
                </c:pt>
                <c:pt idx="1084">
                  <c:v>0.29720487647525873</c:v>
                </c:pt>
                <c:pt idx="1085">
                  <c:v>0.29793222962255783</c:v>
                </c:pt>
                <c:pt idx="1086">
                  <c:v>0.29865964187062455</c:v>
                </c:pt>
                <c:pt idx="1087">
                  <c:v>0.29938983185477019</c:v>
                </c:pt>
                <c:pt idx="1088">
                  <c:v>0.30012327238113584</c:v>
                </c:pt>
                <c:pt idx="1089">
                  <c:v>0.30085700841133967</c:v>
                </c:pt>
                <c:pt idx="1090">
                  <c:v>0.301590980844614</c:v>
                </c:pt>
                <c:pt idx="1091">
                  <c:v>0.302325012378656</c:v>
                </c:pt>
                <c:pt idx="1092">
                  <c:v>0.30306052143188889</c:v>
                </c:pt>
                <c:pt idx="1093">
                  <c:v>0.30379709429893925</c:v>
                </c:pt>
                <c:pt idx="1094">
                  <c:v>0.30453378536752485</c:v>
                </c:pt>
                <c:pt idx="1095">
                  <c:v>0.3052708901414839</c:v>
                </c:pt>
                <c:pt idx="1096">
                  <c:v>0.30600905872926043</c:v>
                </c:pt>
                <c:pt idx="1097">
                  <c:v>0.30674740461933986</c:v>
                </c:pt>
                <c:pt idx="1098">
                  <c:v>0.30748628241632803</c:v>
                </c:pt>
                <c:pt idx="1099">
                  <c:v>0.30822569212022488</c:v>
                </c:pt>
                <c:pt idx="1100">
                  <c:v>0.30896598833563632</c:v>
                </c:pt>
                <c:pt idx="1101">
                  <c:v>0.30970681645795645</c:v>
                </c:pt>
                <c:pt idx="1102">
                  <c:v>0.31044776278181185</c:v>
                </c:pt>
                <c:pt idx="1103">
                  <c:v>0.31118894550873782</c:v>
                </c:pt>
                <c:pt idx="1104">
                  <c:v>0.31193012823566379</c:v>
                </c:pt>
                <c:pt idx="1105">
                  <c:v>0.31267160646642794</c:v>
                </c:pt>
                <c:pt idx="1106">
                  <c:v>0.31341438491408008</c:v>
                </c:pt>
                <c:pt idx="1107">
                  <c:v>0.3141582271755497</c:v>
                </c:pt>
                <c:pt idx="1108">
                  <c:v>0.31490230584008982</c:v>
                </c:pt>
                <c:pt idx="1109">
                  <c:v>0.31564803932612379</c:v>
                </c:pt>
                <c:pt idx="1110">
                  <c:v>0.3163943638198341</c:v>
                </c:pt>
                <c:pt idx="1111">
                  <c:v>0.31714192942966479</c:v>
                </c:pt>
                <c:pt idx="1112">
                  <c:v>0.31788967234179838</c:v>
                </c:pt>
                <c:pt idx="1113">
                  <c:v>0.31863818356391121</c:v>
                </c:pt>
                <c:pt idx="1114">
                  <c:v>0.31938752219677097</c:v>
                </c:pt>
                <c:pt idx="1115">
                  <c:v>0.3201379246434482</c:v>
                </c:pt>
                <c:pt idx="1116">
                  <c:v>0.32088891809780179</c:v>
                </c:pt>
                <c:pt idx="1117">
                  <c:v>0.32164127086981098</c:v>
                </c:pt>
                <c:pt idx="1118">
                  <c:v>0.32239521936254639</c:v>
                </c:pt>
                <c:pt idx="1119">
                  <c:v>0.32314958156065526</c:v>
                </c:pt>
                <c:pt idx="1120">
                  <c:v>0.32390743070405464</c:v>
                </c:pt>
                <c:pt idx="1121">
                  <c:v>0.32466598905666566</c:v>
                </c:pt>
                <c:pt idx="1122">
                  <c:v>0.32542496111465014</c:v>
                </c:pt>
                <c:pt idx="1123">
                  <c:v>0.32618623810257241</c:v>
                </c:pt>
                <c:pt idx="1124">
                  <c:v>0.32695005642350305</c:v>
                </c:pt>
                <c:pt idx="1125">
                  <c:v>0.32771688888358314</c:v>
                </c:pt>
                <c:pt idx="1126">
                  <c:v>0.32848448965364252</c:v>
                </c:pt>
                <c:pt idx="1127">
                  <c:v>0.32925386344673097</c:v>
                </c:pt>
                <c:pt idx="1128">
                  <c:v>0.33002424195286922</c:v>
                </c:pt>
                <c:pt idx="1129">
                  <c:v>0.33079645258280421</c:v>
                </c:pt>
                <c:pt idx="1130">
                  <c:v>0.33156878141427448</c:v>
                </c:pt>
                <c:pt idx="1131">
                  <c:v>0.33234382888105601</c:v>
                </c:pt>
                <c:pt idx="1132">
                  <c:v>0.33311893544860516</c:v>
                </c:pt>
                <c:pt idx="1133">
                  <c:v>0.33389475122536594</c:v>
                </c:pt>
                <c:pt idx="1134">
                  <c:v>0.33467098070750018</c:v>
                </c:pt>
                <c:pt idx="1135">
                  <c:v>0.33544933781726932</c:v>
                </c:pt>
                <c:pt idx="1136">
                  <c:v>0.33622828593471482</c:v>
                </c:pt>
                <c:pt idx="1137">
                  <c:v>0.33700758865676617</c:v>
                </c:pt>
                <c:pt idx="1138">
                  <c:v>0.33778830979724078</c:v>
                </c:pt>
                <c:pt idx="1139">
                  <c:v>0.33857340439452049</c:v>
                </c:pt>
                <c:pt idx="1140">
                  <c:v>0.33936405446395801</c:v>
                </c:pt>
                <c:pt idx="1141">
                  <c:v>0.34015771867254496</c:v>
                </c:pt>
                <c:pt idx="1142">
                  <c:v>0.34095215119111116</c:v>
                </c:pt>
                <c:pt idx="1143">
                  <c:v>0.34175267108874391</c:v>
                </c:pt>
                <c:pt idx="1144">
                  <c:v>0.34255567321861735</c:v>
                </c:pt>
                <c:pt idx="1145">
                  <c:v>0.34335902995309664</c:v>
                </c:pt>
                <c:pt idx="1146">
                  <c:v>0.34416398240830209</c:v>
                </c:pt>
                <c:pt idx="1147">
                  <c:v>0.34497017597962792</c:v>
                </c:pt>
                <c:pt idx="1148">
                  <c:v>0.34578080210852646</c:v>
                </c:pt>
                <c:pt idx="1149">
                  <c:v>0.34659290575661589</c:v>
                </c:pt>
                <c:pt idx="1150">
                  <c:v>0.34740554131161405</c:v>
                </c:pt>
                <c:pt idx="1151">
                  <c:v>0.3482196543858031</c:v>
                </c:pt>
                <c:pt idx="1152">
                  <c:v>0.34903400386306271</c:v>
                </c:pt>
                <c:pt idx="1153">
                  <c:v>0.34984847154185761</c:v>
                </c:pt>
                <c:pt idx="1154">
                  <c:v>0.35066678077054886</c:v>
                </c:pt>
                <c:pt idx="1155">
                  <c:v>0.351485267301543</c:v>
                </c:pt>
                <c:pt idx="1156">
                  <c:v>0.35230440394098117</c:v>
                </c:pt>
                <c:pt idx="1157">
                  <c:v>0.35312354058041934</c:v>
                </c:pt>
                <c:pt idx="1158">
                  <c:v>0.35394279542139279</c:v>
                </c:pt>
                <c:pt idx="1159">
                  <c:v>0.35476411878923347</c:v>
                </c:pt>
                <c:pt idx="1160">
                  <c:v>0.35558603316475051</c:v>
                </c:pt>
                <c:pt idx="1161">
                  <c:v>0.35640812484257051</c:v>
                </c:pt>
                <c:pt idx="1162">
                  <c:v>0.35723086662883446</c:v>
                </c:pt>
                <c:pt idx="1163">
                  <c:v>0.35805372661663371</c:v>
                </c:pt>
                <c:pt idx="1164">
                  <c:v>0.35887676390673584</c:v>
                </c:pt>
                <c:pt idx="1165">
                  <c:v>0.35970447015748125</c:v>
                </c:pt>
                <c:pt idx="1166">
                  <c:v>0.36053259011360012</c:v>
                </c:pt>
                <c:pt idx="1167">
                  <c:v>0.36136177388353641</c:v>
                </c:pt>
                <c:pt idx="1168">
                  <c:v>0.36219225787036075</c:v>
                </c:pt>
                <c:pt idx="1169">
                  <c:v>0.36302404207407307</c:v>
                </c:pt>
                <c:pt idx="1170">
                  <c:v>0.36385724469620867</c:v>
                </c:pt>
                <c:pt idx="1171">
                  <c:v>0.36469062462064716</c:v>
                </c:pt>
                <c:pt idx="1172">
                  <c:v>0.36552483195583257</c:v>
                </c:pt>
                <c:pt idx="1173">
                  <c:v>0.36636093051558233</c:v>
                </c:pt>
                <c:pt idx="1174">
                  <c:v>0.36719856569529064</c:v>
                </c:pt>
                <c:pt idx="1175">
                  <c:v>0.36803832850263385</c:v>
                </c:pt>
                <c:pt idx="1176">
                  <c:v>0.36888063264298543</c:v>
                </c:pt>
                <c:pt idx="1177">
                  <c:v>0.36972494620943663</c:v>
                </c:pt>
                <c:pt idx="1178">
                  <c:v>0.37057014628740237</c:v>
                </c:pt>
                <c:pt idx="1179">
                  <c:v>0.37141658748148848</c:v>
                </c:pt>
                <c:pt idx="1180">
                  <c:v>0.37226320597787749</c:v>
                </c:pt>
                <c:pt idx="1181">
                  <c:v>0.37311077008654869</c:v>
                </c:pt>
                <c:pt idx="1182">
                  <c:v>0.3739640669696806</c:v>
                </c:pt>
                <c:pt idx="1183">
                  <c:v>0.3748173638528125</c:v>
                </c:pt>
                <c:pt idx="1184">
                  <c:v>0.37567402947969969</c:v>
                </c:pt>
                <c:pt idx="1185">
                  <c:v>0.37653205442424248</c:v>
                </c:pt>
                <c:pt idx="1186">
                  <c:v>0.37739061127569401</c:v>
                </c:pt>
                <c:pt idx="1187">
                  <c:v>0.37824934542944844</c:v>
                </c:pt>
                <c:pt idx="1188">
                  <c:v>0.37911097552081702</c:v>
                </c:pt>
                <c:pt idx="1189">
                  <c:v>0.37997278291448855</c:v>
                </c:pt>
                <c:pt idx="1190">
                  <c:v>0.38084067768722657</c:v>
                </c:pt>
                <c:pt idx="1191">
                  <c:v>0.38170874976226754</c:v>
                </c:pt>
                <c:pt idx="1192">
                  <c:v>0.38258391392942487</c:v>
                </c:pt>
                <c:pt idx="1193">
                  <c:v>0.38346031921270252</c:v>
                </c:pt>
                <c:pt idx="1194">
                  <c:v>0.38433814291440344</c:v>
                </c:pt>
                <c:pt idx="1195">
                  <c:v>0.3852164985230131</c:v>
                </c:pt>
                <c:pt idx="1196">
                  <c:v>0.38609715906156056</c:v>
                </c:pt>
                <c:pt idx="1197">
                  <c:v>0.38698266586305419</c:v>
                </c:pt>
                <c:pt idx="1198">
                  <c:v>0.38786834996685071</c:v>
                </c:pt>
                <c:pt idx="1199">
                  <c:v>0.38875781651977598</c:v>
                </c:pt>
                <c:pt idx="1200">
                  <c:v>0.38965077001799181</c:v>
                </c:pt>
                <c:pt idx="1201">
                  <c:v>0.39054851067838614</c:v>
                </c:pt>
                <c:pt idx="1202">
                  <c:v>0.39144879267178884</c:v>
                </c:pt>
                <c:pt idx="1203">
                  <c:v>0.39235007937824135</c:v>
                </c:pt>
                <c:pt idx="1204">
                  <c:v>0.39325242989851134</c:v>
                </c:pt>
                <c:pt idx="1205">
                  <c:v>0.39415820826330422</c:v>
                </c:pt>
                <c:pt idx="1206">
                  <c:v>0.39506676436417598</c:v>
                </c:pt>
                <c:pt idx="1207">
                  <c:v>0.39597809820112667</c:v>
                </c:pt>
                <c:pt idx="1208">
                  <c:v>0.39688996394498605</c:v>
                </c:pt>
                <c:pt idx="1209">
                  <c:v>0.39780236159575416</c:v>
                </c:pt>
                <c:pt idx="1210">
                  <c:v>0.39871552755650158</c:v>
                </c:pt>
                <c:pt idx="1211">
                  <c:v>0.3996288708195519</c:v>
                </c:pt>
                <c:pt idx="1212">
                  <c:v>0.40055279312000908</c:v>
                </c:pt>
                <c:pt idx="1213">
                  <c:v>0.40148250729569462</c:v>
                </c:pt>
                <c:pt idx="1214">
                  <c:v>0.40241683133125578</c:v>
                </c:pt>
                <c:pt idx="1215">
                  <c:v>0.40335133266911988</c:v>
                </c:pt>
                <c:pt idx="1216">
                  <c:v>0.40428790253385122</c:v>
                </c:pt>
                <c:pt idx="1217">
                  <c:v>0.40522464970088545</c:v>
                </c:pt>
                <c:pt idx="1218">
                  <c:v>0.40616275618557535</c:v>
                </c:pt>
                <c:pt idx="1219">
                  <c:v>0.4071010990733358</c:v>
                </c:pt>
                <c:pt idx="1220">
                  <c:v>0.40804032847261079</c:v>
                </c:pt>
                <c:pt idx="1221">
                  <c:v>0.40898003067802685</c:v>
                </c:pt>
                <c:pt idx="1222">
                  <c:v>0.4099233380302687</c:v>
                </c:pt>
                <c:pt idx="1223">
                  <c:v>0.41086824110323678</c:v>
                </c:pt>
                <c:pt idx="1224">
                  <c:v>0.41181326237774007</c:v>
                </c:pt>
                <c:pt idx="1225">
                  <c:v>0.41275946566759614</c:v>
                </c:pt>
                <c:pt idx="1226">
                  <c:v>0.41371104712730711</c:v>
                </c:pt>
                <c:pt idx="1227">
                  <c:v>0.41466321959469443</c:v>
                </c:pt>
                <c:pt idx="1228">
                  <c:v>0.41561811069739302</c:v>
                </c:pt>
                <c:pt idx="1229">
                  <c:v>0.41657637054384689</c:v>
                </c:pt>
                <c:pt idx="1230">
                  <c:v>0.41753551690181528</c:v>
                </c:pt>
                <c:pt idx="1231">
                  <c:v>0.41849507696515714</c:v>
                </c:pt>
                <c:pt idx="1232">
                  <c:v>0.41945700105920442</c:v>
                </c:pt>
                <c:pt idx="1233">
                  <c:v>0.42042241209854225</c:v>
                </c:pt>
                <c:pt idx="1234">
                  <c:v>0.42139018716858551</c:v>
                </c:pt>
                <c:pt idx="1235">
                  <c:v>0.42235890785091096</c:v>
                </c:pt>
                <c:pt idx="1236">
                  <c:v>0.42333034716854767</c:v>
                </c:pt>
                <c:pt idx="1237">
                  <c:v>0.42430976508981527</c:v>
                </c:pt>
                <c:pt idx="1238">
                  <c:v>0.42529190164639413</c:v>
                </c:pt>
                <c:pt idx="1239">
                  <c:v>0.42627504291602281</c:v>
                </c:pt>
                <c:pt idx="1240">
                  <c:v>0.42725842058872204</c:v>
                </c:pt>
                <c:pt idx="1241">
                  <c:v>0.42824552160978235</c:v>
                </c:pt>
                <c:pt idx="1242">
                  <c:v>0.42923268173161033</c:v>
                </c:pt>
                <c:pt idx="1243">
                  <c:v>0.43022196948107322</c:v>
                </c:pt>
                <c:pt idx="1244">
                  <c:v>0.4312139167650797</c:v>
                </c:pt>
                <c:pt idx="1245">
                  <c:v>0.43221029660665888</c:v>
                </c:pt>
                <c:pt idx="1246">
                  <c:v>0.43320939508354939</c:v>
                </c:pt>
                <c:pt idx="1247">
                  <c:v>0.43420896636658096</c:v>
                </c:pt>
                <c:pt idx="1248">
                  <c:v>0.43521066527724744</c:v>
                </c:pt>
                <c:pt idx="1249">
                  <c:v>0.43621384170710481</c:v>
                </c:pt>
                <c:pt idx="1250">
                  <c:v>0.43721950036920293</c:v>
                </c:pt>
                <c:pt idx="1251">
                  <c:v>0.43822527723283627</c:v>
                </c:pt>
                <c:pt idx="1252">
                  <c:v>0.43923329992563981</c:v>
                </c:pt>
                <c:pt idx="1253">
                  <c:v>0.44024451405989573</c:v>
                </c:pt>
                <c:pt idx="1254">
                  <c:v>0.44125720571334254</c:v>
                </c:pt>
                <c:pt idx="1255">
                  <c:v>0.44227025197139519</c:v>
                </c:pt>
                <c:pt idx="1256">
                  <c:v>0.44328607596552672</c:v>
                </c:pt>
                <c:pt idx="1257">
                  <c:v>0.44430290467270805</c:v>
                </c:pt>
                <c:pt idx="1258">
                  <c:v>0.44532446144130028</c:v>
                </c:pt>
                <c:pt idx="1259">
                  <c:v>0.44634613641142779</c:v>
                </c:pt>
                <c:pt idx="1260">
                  <c:v>0.44736958440458441</c:v>
                </c:pt>
                <c:pt idx="1261">
                  <c:v>0.44839687394763739</c:v>
                </c:pt>
                <c:pt idx="1262">
                  <c:v>0.44942528640527546</c:v>
                </c:pt>
                <c:pt idx="1263">
                  <c:v>0.45045381706444876</c:v>
                </c:pt>
                <c:pt idx="1264">
                  <c:v>0.451483825242813</c:v>
                </c:pt>
                <c:pt idx="1265">
                  <c:v>0.45251785227337649</c:v>
                </c:pt>
                <c:pt idx="1266">
                  <c:v>0.45355193840470759</c:v>
                </c:pt>
                <c:pt idx="1267">
                  <c:v>0.45458643824141215</c:v>
                </c:pt>
                <c:pt idx="1268">
                  <c:v>0.45562330210882218</c:v>
                </c:pt>
                <c:pt idx="1269">
                  <c:v>0.45666105248774674</c:v>
                </c:pt>
                <c:pt idx="1270">
                  <c:v>0.45769939387434766</c:v>
                </c:pt>
                <c:pt idx="1271">
                  <c:v>0.4587382080670897</c:v>
                </c:pt>
                <c:pt idx="1272">
                  <c:v>0.45977861798055791</c:v>
                </c:pt>
                <c:pt idx="1273">
                  <c:v>0.4608206827155199</c:v>
                </c:pt>
                <c:pt idx="1274">
                  <c:v>0.46186936673645718</c:v>
                </c:pt>
                <c:pt idx="1275">
                  <c:v>0.46291822805969735</c:v>
                </c:pt>
                <c:pt idx="1276">
                  <c:v>0.46397660460652695</c:v>
                </c:pt>
                <c:pt idx="1277">
                  <c:v>0.46503728608329437</c:v>
                </c:pt>
                <c:pt idx="1278">
                  <c:v>0.46609826306389995</c:v>
                </c:pt>
                <c:pt idx="1279">
                  <c:v>0.46716284519133139</c:v>
                </c:pt>
                <c:pt idx="1280">
                  <c:v>0.46823316009322352</c:v>
                </c:pt>
                <c:pt idx="1281">
                  <c:v>0.46930465701046836</c:v>
                </c:pt>
                <c:pt idx="1282">
                  <c:v>0.47037763144690414</c:v>
                </c:pt>
                <c:pt idx="1283">
                  <c:v>0.47145592495242716</c:v>
                </c:pt>
                <c:pt idx="1284">
                  <c:v>0.47253865101552289</c:v>
                </c:pt>
                <c:pt idx="1285">
                  <c:v>0.47362350470625353</c:v>
                </c:pt>
                <c:pt idx="1286">
                  <c:v>0.47471060422615435</c:v>
                </c:pt>
                <c:pt idx="1287">
                  <c:v>0.4757997131721548</c:v>
                </c:pt>
                <c:pt idx="1288">
                  <c:v>0.47688941312583161</c:v>
                </c:pt>
                <c:pt idx="1289">
                  <c:v>0.4779813589086786</c:v>
                </c:pt>
                <c:pt idx="1290">
                  <c:v>0.47907750084602779</c:v>
                </c:pt>
                <c:pt idx="1291">
                  <c:v>0.4801737018841446</c:v>
                </c:pt>
                <c:pt idx="1292">
                  <c:v>0.48127327166601669</c:v>
                </c:pt>
                <c:pt idx="1293">
                  <c:v>0.48237420076554438</c:v>
                </c:pt>
                <c:pt idx="1294">
                  <c:v>0.48347548446967792</c:v>
                </c:pt>
                <c:pt idx="1295">
                  <c:v>0.48458220544443398</c:v>
                </c:pt>
                <c:pt idx="1296">
                  <c:v>0.48568969472916929</c:v>
                </c:pt>
                <c:pt idx="1297">
                  <c:v>0.48679901613770132</c:v>
                </c:pt>
                <c:pt idx="1298">
                  <c:v>0.48790833754623336</c:v>
                </c:pt>
                <c:pt idx="1299">
                  <c:v>0.48901783625706829</c:v>
                </c:pt>
                <c:pt idx="1300">
                  <c:v>0.49013135382010253</c:v>
                </c:pt>
                <c:pt idx="1301">
                  <c:v>0.49124924483994181</c:v>
                </c:pt>
                <c:pt idx="1302">
                  <c:v>0.49236879068127493</c:v>
                </c:pt>
                <c:pt idx="1303">
                  <c:v>0.49348981404179892</c:v>
                </c:pt>
                <c:pt idx="1304">
                  <c:v>0.49461290592919022</c:v>
                </c:pt>
                <c:pt idx="1305">
                  <c:v>0.4957361751188844</c:v>
                </c:pt>
                <c:pt idx="1306">
                  <c:v>0.49686033082009312</c:v>
                </c:pt>
                <c:pt idx="1307">
                  <c:v>0.49798560943588693</c:v>
                </c:pt>
                <c:pt idx="1308">
                  <c:v>0.49911112445475131</c:v>
                </c:pt>
                <c:pt idx="1309">
                  <c:v>0.50023711227975676</c:v>
                </c:pt>
                <c:pt idx="1310">
                  <c:v>0.50136375021320623</c:v>
                </c:pt>
                <c:pt idx="1311">
                  <c:v>0.50249068365049387</c:v>
                </c:pt>
                <c:pt idx="1312">
                  <c:v>0.50361950831234592</c:v>
                </c:pt>
                <c:pt idx="1313">
                  <c:v>0.50474839207496558</c:v>
                </c:pt>
                <c:pt idx="1314">
                  <c:v>0.50587804414756454</c:v>
                </c:pt>
                <c:pt idx="1315">
                  <c:v>0.50701313349078603</c:v>
                </c:pt>
                <c:pt idx="1316">
                  <c:v>0.50814840013631035</c:v>
                </c:pt>
                <c:pt idx="1317">
                  <c:v>0.50928514430102556</c:v>
                </c:pt>
                <c:pt idx="1318">
                  <c:v>0.51042348418646699</c:v>
                </c:pt>
                <c:pt idx="1319">
                  <c:v>0.51156749774560151</c:v>
                </c:pt>
                <c:pt idx="1320">
                  <c:v>0.51271960810990214</c:v>
                </c:pt>
                <c:pt idx="1321">
                  <c:v>0.51387260498571741</c:v>
                </c:pt>
                <c:pt idx="1322">
                  <c:v>0.51502642927227948</c:v>
                </c:pt>
                <c:pt idx="1323">
                  <c:v>0.51618640003867577</c:v>
                </c:pt>
                <c:pt idx="1324">
                  <c:v>0.51734719821581898</c:v>
                </c:pt>
                <c:pt idx="1325">
                  <c:v>0.5185103604236676</c:v>
                </c:pt>
                <c:pt idx="1326">
                  <c:v>0.51967458644533371</c:v>
                </c:pt>
                <c:pt idx="1327">
                  <c:v>0.52084312682303724</c:v>
                </c:pt>
                <c:pt idx="1328">
                  <c:v>0.52201509504526367</c:v>
                </c:pt>
                <c:pt idx="1329">
                  <c:v>0.52319291424348613</c:v>
                </c:pt>
                <c:pt idx="1330">
                  <c:v>0.52437173815475835</c:v>
                </c:pt>
                <c:pt idx="1331">
                  <c:v>0.52555369440671529</c:v>
                </c:pt>
                <c:pt idx="1332">
                  <c:v>0.52673570975943995</c:v>
                </c:pt>
                <c:pt idx="1333">
                  <c:v>0.52792529001042199</c:v>
                </c:pt>
                <c:pt idx="1334">
                  <c:v>0.52912249426042912</c:v>
                </c:pt>
                <c:pt idx="1335">
                  <c:v>0.53032389466493846</c:v>
                </c:pt>
                <c:pt idx="1336">
                  <c:v>0.53153244626233176</c:v>
                </c:pt>
                <c:pt idx="1337">
                  <c:v>0.5327426526812189</c:v>
                </c:pt>
                <c:pt idx="1338">
                  <c:v>0.53395392291392341</c:v>
                </c:pt>
                <c:pt idx="1339">
                  <c:v>0.53516554775123382</c:v>
                </c:pt>
                <c:pt idx="1340">
                  <c:v>0.53637983212308782</c:v>
                </c:pt>
                <c:pt idx="1341">
                  <c:v>0.53759618502180906</c:v>
                </c:pt>
                <c:pt idx="1342">
                  <c:v>0.53881490195123571</c:v>
                </c:pt>
                <c:pt idx="1343">
                  <c:v>0.54003432808987406</c:v>
                </c:pt>
                <c:pt idx="1344">
                  <c:v>0.54126433326591927</c:v>
                </c:pt>
                <c:pt idx="1345">
                  <c:v>0.54249469304657028</c:v>
                </c:pt>
                <c:pt idx="1346">
                  <c:v>0.54372747595869442</c:v>
                </c:pt>
                <c:pt idx="1347">
                  <c:v>0.54496297750612976</c:v>
                </c:pt>
                <c:pt idx="1348">
                  <c:v>0.54619895185970624</c:v>
                </c:pt>
                <c:pt idx="1349">
                  <c:v>0.54743894506548196</c:v>
                </c:pt>
                <c:pt idx="1350">
                  <c:v>0.54868100679812504</c:v>
                </c:pt>
                <c:pt idx="1351">
                  <c:v>0.549931047134399</c:v>
                </c:pt>
                <c:pt idx="1352">
                  <c:v>0.55118256498986384</c:v>
                </c:pt>
                <c:pt idx="1353">
                  <c:v>0.55243514665914606</c:v>
                </c:pt>
                <c:pt idx="1354">
                  <c:v>0.55369026966143664</c:v>
                </c:pt>
                <c:pt idx="1355">
                  <c:v>0.5549621181809683</c:v>
                </c:pt>
                <c:pt idx="1356">
                  <c:v>0.55623839925807272</c:v>
                </c:pt>
                <c:pt idx="1357">
                  <c:v>0.55751881738891162</c:v>
                </c:pt>
                <c:pt idx="1358">
                  <c:v>0.55880219055813241</c:v>
                </c:pt>
                <c:pt idx="1359">
                  <c:v>0.56008633203733238</c:v>
                </c:pt>
                <c:pt idx="1360">
                  <c:v>0.56137354675644946</c:v>
                </c:pt>
                <c:pt idx="1361">
                  <c:v>0.56266283000243378</c:v>
                </c:pt>
                <c:pt idx="1362">
                  <c:v>0.56395831882901992</c:v>
                </c:pt>
                <c:pt idx="1363">
                  <c:v>0.56525652629091738</c:v>
                </c:pt>
                <c:pt idx="1364">
                  <c:v>0.56655567936509699</c:v>
                </c:pt>
                <c:pt idx="1365">
                  <c:v>0.56785583715232646</c:v>
                </c:pt>
                <c:pt idx="1366">
                  <c:v>0.56915924548177588</c:v>
                </c:pt>
                <c:pt idx="1367">
                  <c:v>0.57046537244653661</c:v>
                </c:pt>
                <c:pt idx="1368">
                  <c:v>0.57177888700725188</c:v>
                </c:pt>
                <c:pt idx="1369">
                  <c:v>0.57309405638946087</c:v>
                </c:pt>
                <c:pt idx="1370">
                  <c:v>0.5744097576785786</c:v>
                </c:pt>
                <c:pt idx="1371">
                  <c:v>0.57573154634676293</c:v>
                </c:pt>
                <c:pt idx="1372">
                  <c:v>0.57705475343337054</c:v>
                </c:pt>
                <c:pt idx="1373">
                  <c:v>0.57838050185298651</c:v>
                </c:pt>
                <c:pt idx="1374">
                  <c:v>0.57971032822556934</c:v>
                </c:pt>
                <c:pt idx="1375">
                  <c:v>0.58104340514037212</c:v>
                </c:pt>
                <c:pt idx="1376">
                  <c:v>0.58237730946592181</c:v>
                </c:pt>
                <c:pt idx="1377">
                  <c:v>0.58371546904674132</c:v>
                </c:pt>
                <c:pt idx="1378">
                  <c:v>0.58506273014577681</c:v>
                </c:pt>
                <c:pt idx="1379">
                  <c:v>0.58641318268626463</c:v>
                </c:pt>
                <c:pt idx="1380">
                  <c:v>0.58776753587741648</c:v>
                </c:pt>
                <c:pt idx="1381">
                  <c:v>0.5891282719514731</c:v>
                </c:pt>
                <c:pt idx="1382">
                  <c:v>0.59048912622706495</c:v>
                </c:pt>
                <c:pt idx="1383">
                  <c:v>0.59185512226944115</c:v>
                </c:pt>
                <c:pt idx="1384">
                  <c:v>0.59322218212563482</c:v>
                </c:pt>
                <c:pt idx="1385">
                  <c:v>0.59458995119104008</c:v>
                </c:pt>
                <c:pt idx="1386">
                  <c:v>0.59595813396181885</c:v>
                </c:pt>
                <c:pt idx="1387">
                  <c:v>0.59733689577000448</c:v>
                </c:pt>
                <c:pt idx="1388">
                  <c:v>0.59872103574804503</c:v>
                </c:pt>
                <c:pt idx="1389">
                  <c:v>0.60010647594297351</c:v>
                </c:pt>
                <c:pt idx="1390">
                  <c:v>0.6014923298432755</c:v>
                </c:pt>
                <c:pt idx="1391">
                  <c:v>0.60288421202187636</c:v>
                </c:pt>
                <c:pt idx="1392">
                  <c:v>0.60428034945574705</c:v>
                </c:pt>
                <c:pt idx="1393">
                  <c:v>0.60567932372646427</c:v>
                </c:pt>
                <c:pt idx="1394">
                  <c:v>0.60709986977736874</c:v>
                </c:pt>
                <c:pt idx="1395">
                  <c:v>0.60852402097509894</c:v>
                </c:pt>
                <c:pt idx="1396">
                  <c:v>0.60994941328894958</c:v>
                </c:pt>
                <c:pt idx="1397">
                  <c:v>0.61138302060950167</c:v>
                </c:pt>
                <c:pt idx="1398">
                  <c:v>0.61282076498378824</c:v>
                </c:pt>
                <c:pt idx="1399">
                  <c:v>0.61426873379087588</c:v>
                </c:pt>
                <c:pt idx="1400">
                  <c:v>0.61571888932636609</c:v>
                </c:pt>
                <c:pt idx="1401">
                  <c:v>0.61716975407106789</c:v>
                </c:pt>
                <c:pt idx="1402">
                  <c:v>0.61863025224089441</c:v>
                </c:pt>
                <c:pt idx="1403">
                  <c:v>0.62009606947980822</c:v>
                </c:pt>
                <c:pt idx="1404">
                  <c:v>0.62156874240776783</c:v>
                </c:pt>
                <c:pt idx="1405">
                  <c:v>0.62304596609483542</c:v>
                </c:pt>
                <c:pt idx="1406">
                  <c:v>0.62452460820032629</c:v>
                </c:pt>
                <c:pt idx="1407">
                  <c:v>0.62600390041426113</c:v>
                </c:pt>
                <c:pt idx="1408">
                  <c:v>0.62749649030091414</c:v>
                </c:pt>
                <c:pt idx="1409">
                  <c:v>0.62899942282190346</c:v>
                </c:pt>
                <c:pt idx="1410">
                  <c:v>0.63050566498588045</c:v>
                </c:pt>
                <c:pt idx="1411">
                  <c:v>0.63202224978419375</c:v>
                </c:pt>
                <c:pt idx="1412">
                  <c:v>0.63353972109402157</c:v>
                </c:pt>
                <c:pt idx="1413">
                  <c:v>0.6350610339537458</c:v>
                </c:pt>
                <c:pt idx="1414">
                  <c:v>0.6365853018518518</c:v>
                </c:pt>
                <c:pt idx="1415">
                  <c:v>0.63811506612134794</c:v>
                </c:pt>
                <c:pt idx="1416">
                  <c:v>0.63964648521233791</c:v>
                </c:pt>
                <c:pt idx="1417">
                  <c:v>0.64119604823899223</c:v>
                </c:pt>
                <c:pt idx="1418">
                  <c:v>0.64275028022628977</c:v>
                </c:pt>
                <c:pt idx="1419">
                  <c:v>0.64430799915887793</c:v>
                </c:pt>
                <c:pt idx="1420">
                  <c:v>0.64586778661833333</c:v>
                </c:pt>
                <c:pt idx="1421">
                  <c:v>0.64743407516222873</c:v>
                </c:pt>
                <c:pt idx="1422">
                  <c:v>0.64900207762838558</c:v>
                </c:pt>
                <c:pt idx="1423">
                  <c:v>0.65057250322601545</c:v>
                </c:pt>
                <c:pt idx="1424">
                  <c:v>0.65214836609426785</c:v>
                </c:pt>
                <c:pt idx="1425">
                  <c:v>0.65372966623314288</c:v>
                </c:pt>
                <c:pt idx="1426">
                  <c:v>0.65532083620021309</c:v>
                </c:pt>
                <c:pt idx="1427">
                  <c:v>0.65691939376323782</c:v>
                </c:pt>
                <c:pt idx="1428">
                  <c:v>0.65851842413240369</c:v>
                </c:pt>
                <c:pt idx="1429">
                  <c:v>0.66011910932306339</c:v>
                </c:pt>
                <c:pt idx="1430">
                  <c:v>0.66172653200123355</c:v>
                </c:pt>
                <c:pt idx="1431">
                  <c:v>0.66333962835309679</c:v>
                </c:pt>
                <c:pt idx="1432">
                  <c:v>0.66496460395925494</c:v>
                </c:pt>
                <c:pt idx="1433">
                  <c:v>0.66659430762682403</c:v>
                </c:pt>
                <c:pt idx="1434">
                  <c:v>0.66822862115426873</c:v>
                </c:pt>
                <c:pt idx="1435">
                  <c:v>0.66986553511548941</c:v>
                </c:pt>
                <c:pt idx="1436">
                  <c:v>0.67151415102870204</c:v>
                </c:pt>
                <c:pt idx="1437">
                  <c:v>0.67316743590255801</c:v>
                </c:pt>
                <c:pt idx="1438">
                  <c:v>0.67482249379944304</c:v>
                </c:pt>
                <c:pt idx="1439">
                  <c:v>0.67648949005139059</c:v>
                </c:pt>
                <c:pt idx="1440">
                  <c:v>0.6781624554808694</c:v>
                </c:pt>
                <c:pt idx="1441">
                  <c:v>0.67984322221167615</c:v>
                </c:pt>
                <c:pt idx="1442">
                  <c:v>0.68152570286474434</c:v>
                </c:pt>
                <c:pt idx="1443">
                  <c:v>0.68321681222988739</c:v>
                </c:pt>
                <c:pt idx="1444">
                  <c:v>0.68491400897409704</c:v>
                </c:pt>
                <c:pt idx="1445">
                  <c:v>0.68661386525285029</c:v>
                </c:pt>
                <c:pt idx="1446">
                  <c:v>0.68832636909587774</c:v>
                </c:pt>
                <c:pt idx="1447">
                  <c:v>0.69003899114044043</c:v>
                </c:pt>
                <c:pt idx="1448">
                  <c:v>0.69176183761780419</c:v>
                </c:pt>
                <c:pt idx="1449">
                  <c:v>0.69348728452894393</c:v>
                </c:pt>
                <c:pt idx="1450">
                  <c:v>0.6952216556559967</c:v>
                </c:pt>
                <c:pt idx="1451">
                  <c:v>0.6969725749979877</c:v>
                </c:pt>
                <c:pt idx="1452">
                  <c:v>0.69873880143879641</c:v>
                </c:pt>
                <c:pt idx="1453">
                  <c:v>0.70050987414255128</c:v>
                </c:pt>
                <c:pt idx="1454">
                  <c:v>0.70228390188468803</c:v>
                </c:pt>
                <c:pt idx="1455">
                  <c:v>0.7040644898120324</c:v>
                </c:pt>
                <c:pt idx="1456">
                  <c:v>0.7058605030397298</c:v>
                </c:pt>
                <c:pt idx="1457">
                  <c:v>0.70766100792576758</c:v>
                </c:pt>
                <c:pt idx="1458">
                  <c:v>0.70946263572639046</c:v>
                </c:pt>
                <c:pt idx="1459">
                  <c:v>0.71126461813161912</c:v>
                </c:pt>
                <c:pt idx="1460">
                  <c:v>0.71306819625757401</c:v>
                </c:pt>
                <c:pt idx="1461">
                  <c:v>0.71488548576162048</c:v>
                </c:pt>
                <c:pt idx="1462">
                  <c:v>0.71671453631842652</c:v>
                </c:pt>
                <c:pt idx="1463">
                  <c:v>0.71854512349519117</c:v>
                </c:pt>
                <c:pt idx="1464">
                  <c:v>0.72037571067195583</c:v>
                </c:pt>
                <c:pt idx="1465">
                  <c:v>0.72221350814237206</c:v>
                </c:pt>
                <c:pt idx="1466">
                  <c:v>0.72405786579799591</c:v>
                </c:pt>
                <c:pt idx="1467">
                  <c:v>0.72590801532884808</c:v>
                </c:pt>
                <c:pt idx="1468">
                  <c:v>0.7277847602051366</c:v>
                </c:pt>
                <c:pt idx="1469">
                  <c:v>0.72966776976279457</c:v>
                </c:pt>
                <c:pt idx="1470">
                  <c:v>0.73155355705653147</c:v>
                </c:pt>
                <c:pt idx="1471">
                  <c:v>0.73344099917176209</c:v>
                </c:pt>
                <c:pt idx="1472">
                  <c:v>0.73532985970541598</c:v>
                </c:pt>
                <c:pt idx="1473">
                  <c:v>0.73722102516900767</c:v>
                </c:pt>
                <c:pt idx="1474">
                  <c:v>0.73912206046079465</c:v>
                </c:pt>
                <c:pt idx="1475">
                  <c:v>0.74102380496179332</c:v>
                </c:pt>
                <c:pt idx="1476">
                  <c:v>0.74292856360194137</c:v>
                </c:pt>
                <c:pt idx="1477">
                  <c:v>0.74483940962115602</c:v>
                </c:pt>
                <c:pt idx="1478">
                  <c:v>0.74675102395034987</c:v>
                </c:pt>
                <c:pt idx="1479">
                  <c:v>0.74866624342636956</c:v>
                </c:pt>
                <c:pt idx="1480">
                  <c:v>0.75058536355305328</c:v>
                </c:pt>
                <c:pt idx="1481">
                  <c:v>0.75250802972579511</c:v>
                </c:pt>
                <c:pt idx="1482">
                  <c:v>0.75444547109044602</c:v>
                </c:pt>
                <c:pt idx="1483">
                  <c:v>0.75638699040806379</c:v>
                </c:pt>
                <c:pt idx="1484">
                  <c:v>0.75835327294732113</c:v>
                </c:pt>
                <c:pt idx="1485">
                  <c:v>0.76032280602879854</c:v>
                </c:pt>
                <c:pt idx="1486">
                  <c:v>0.76231290617741332</c:v>
                </c:pt>
                <c:pt idx="1487">
                  <c:v>0.76430619776748043</c:v>
                </c:pt>
                <c:pt idx="1488">
                  <c:v>0.76631781059551485</c:v>
                </c:pt>
                <c:pt idx="1489">
                  <c:v>0.76835046329682777</c:v>
                </c:pt>
                <c:pt idx="1490">
                  <c:v>0.77039292672556825</c:v>
                </c:pt>
                <c:pt idx="1491">
                  <c:v>0.77243929080497276</c:v>
                </c:pt>
                <c:pt idx="1492">
                  <c:v>0.77449038294578809</c:v>
                </c:pt>
                <c:pt idx="1493">
                  <c:v>0.77654608494647914</c:v>
                </c:pt>
                <c:pt idx="1494">
                  <c:v>0.77861260238764762</c:v>
                </c:pt>
                <c:pt idx="1495">
                  <c:v>0.78069702736140989</c:v>
                </c:pt>
                <c:pt idx="1496">
                  <c:v>0.78278488017969505</c:v>
                </c:pt>
                <c:pt idx="1497">
                  <c:v>0.78489199984822955</c:v>
                </c:pt>
                <c:pt idx="1498">
                  <c:v>0.78700325657049863</c:v>
                </c:pt>
                <c:pt idx="1499">
                  <c:v>0.78912450132249823</c:v>
                </c:pt>
                <c:pt idx="1500">
                  <c:v>0.791246041578336</c:v>
                </c:pt>
                <c:pt idx="1501">
                  <c:v>0.79339069023431952</c:v>
                </c:pt>
                <c:pt idx="1502">
                  <c:v>0.79557724133455709</c:v>
                </c:pt>
                <c:pt idx="1503">
                  <c:v>0.79776893420157902</c:v>
                </c:pt>
                <c:pt idx="1504">
                  <c:v>0.79996541423077949</c:v>
                </c:pt>
                <c:pt idx="1505">
                  <c:v>0.80216614951524978</c:v>
                </c:pt>
                <c:pt idx="1506">
                  <c:v>0.80437108095422227</c:v>
                </c:pt>
                <c:pt idx="1507">
                  <c:v>0.8066136004814114</c:v>
                </c:pt>
                <c:pt idx="1508">
                  <c:v>0.80886486692221071</c:v>
                </c:pt>
                <c:pt idx="1509">
                  <c:v>0.81113569571709765</c:v>
                </c:pt>
                <c:pt idx="1510">
                  <c:v>0.81341999948700561</c:v>
                </c:pt>
                <c:pt idx="1511">
                  <c:v>0.81571777823193459</c:v>
                </c:pt>
                <c:pt idx="1512">
                  <c:v>0.81804244782613811</c:v>
                </c:pt>
                <c:pt idx="1513">
                  <c:v>0.82041079288762475</c:v>
                </c:pt>
                <c:pt idx="1514">
                  <c:v>0.82278617094046014</c:v>
                </c:pt>
                <c:pt idx="1515">
                  <c:v>0.8251813477504536</c:v>
                </c:pt>
                <c:pt idx="1516">
                  <c:v>0.82761954991928632</c:v>
                </c:pt>
                <c:pt idx="1517">
                  <c:v>0.83006779921861717</c:v>
                </c:pt>
                <c:pt idx="1518">
                  <c:v>0.83252361341620551</c:v>
                </c:pt>
                <c:pt idx="1519">
                  <c:v>0.83500017198323406</c:v>
                </c:pt>
                <c:pt idx="1520">
                  <c:v>0.8374965293074208</c:v>
                </c:pt>
                <c:pt idx="1521">
                  <c:v>0.83999412774772786</c:v>
                </c:pt>
                <c:pt idx="1522">
                  <c:v>0.84250342814002699</c:v>
                </c:pt>
                <c:pt idx="1523">
                  <c:v>0.8450130240361643</c:v>
                </c:pt>
                <c:pt idx="1524">
                  <c:v>0.8475600898189829</c:v>
                </c:pt>
                <c:pt idx="1525">
                  <c:v>0.85011076074862735</c:v>
                </c:pt>
                <c:pt idx="1526">
                  <c:v>0.85269364159663352</c:v>
                </c:pt>
                <c:pt idx="1527">
                  <c:v>0.85530093106167349</c:v>
                </c:pt>
                <c:pt idx="1528">
                  <c:v>0.85792967410536536</c:v>
                </c:pt>
                <c:pt idx="1529">
                  <c:v>0.86056474093119428</c:v>
                </c:pt>
                <c:pt idx="1530">
                  <c:v>0.86321942921187844</c:v>
                </c:pt>
                <c:pt idx="1531">
                  <c:v>0.86588345541384915</c:v>
                </c:pt>
                <c:pt idx="1532">
                  <c:v>0.86856302511770822</c:v>
                </c:pt>
                <c:pt idx="1533">
                  <c:v>0.87127563215067594</c:v>
                </c:pt>
                <c:pt idx="1534">
                  <c:v>0.87403717461924646</c:v>
                </c:pt>
                <c:pt idx="1535">
                  <c:v>0.87680084471545183</c:v>
                </c:pt>
                <c:pt idx="1536">
                  <c:v>0.87957893539896048</c:v>
                </c:pt>
                <c:pt idx="1537">
                  <c:v>0.88237907066879739</c:v>
                </c:pt>
                <c:pt idx="1538">
                  <c:v>0.88518748004610348</c:v>
                </c:pt>
                <c:pt idx="1539">
                  <c:v>0.88801580638210298</c:v>
                </c:pt>
                <c:pt idx="1540">
                  <c:v>0.89090725233793788</c:v>
                </c:pt>
                <c:pt idx="1541">
                  <c:v>0.89383894591653312</c:v>
                </c:pt>
                <c:pt idx="1542">
                  <c:v>0.89677536755653919</c:v>
                </c:pt>
                <c:pt idx="1543">
                  <c:v>0.89974086677422238</c:v>
                </c:pt>
                <c:pt idx="1544">
                  <c:v>0.90273810310412617</c:v>
                </c:pt>
                <c:pt idx="1545">
                  <c:v>0.90574461825454888</c:v>
                </c:pt>
                <c:pt idx="1546">
                  <c:v>0.90879220843847874</c:v>
                </c:pt>
                <c:pt idx="1547">
                  <c:v>0.91184393567614319</c:v>
                </c:pt>
                <c:pt idx="1548">
                  <c:v>0.91491965782546791</c:v>
                </c:pt>
                <c:pt idx="1549">
                  <c:v>0.91806186833838344</c:v>
                </c:pt>
                <c:pt idx="1550">
                  <c:v>0.92121471698947344</c:v>
                </c:pt>
                <c:pt idx="1551">
                  <c:v>0.92440934988328227</c:v>
                </c:pt>
                <c:pt idx="1552">
                  <c:v>0.92771438301103559</c:v>
                </c:pt>
                <c:pt idx="1553">
                  <c:v>0.93105274897173573</c:v>
                </c:pt>
                <c:pt idx="1554">
                  <c:v>0.93440352609363941</c:v>
                </c:pt>
                <c:pt idx="1555">
                  <c:v>0.93789998660776641</c:v>
                </c:pt>
                <c:pt idx="1556">
                  <c:v>0.9419284131313872</c:v>
                </c:pt>
                <c:pt idx="1557">
                  <c:v>0.94600677980366055</c:v>
                </c:pt>
                <c:pt idx="1558">
                  <c:v>0.95010671825612114</c:v>
                </c:pt>
                <c:pt idx="1559">
                  <c:v>0.95426829880922637</c:v>
                </c:pt>
                <c:pt idx="1560">
                  <c:v>0.95848366106088057</c:v>
                </c:pt>
                <c:pt idx="1561">
                  <c:v>0.96304322618324811</c:v>
                </c:pt>
                <c:pt idx="1562">
                  <c:v>0.9676094696923585</c:v>
                </c:pt>
                <c:pt idx="1563">
                  <c:v>0.97236164421645255</c:v>
                </c:pt>
                <c:pt idx="1564">
                  <c:v>0.97724620446005173</c:v>
                </c:pt>
                <c:pt idx="1565">
                  <c:v>1.0000000000000004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9F-42D6-948B-7FA2C540DEF9}"/>
            </c:ext>
          </c:extLst>
        </c:ser>
        <c:ser>
          <c:idx val="0"/>
          <c:order val="1"/>
          <c:tx>
            <c:strRef>
              <c:f>'Rosario Structure Volume'!$J$1</c:f>
              <c:strCache>
                <c:ptCount val="1"/>
                <c:pt idx="0">
                  <c:v>Line of Equality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885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1-4D9F-42D6-948B-7FA2C540DEF9}"/>
              </c:ext>
            </c:extLst>
          </c:dPt>
          <c:xVal>
            <c:numRef>
              <c:f>'Rosario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6.3897763578274762E-4</c:v>
                </c:pt>
                <c:pt idx="2">
                  <c:v>1.2779552715654952E-3</c:v>
                </c:pt>
                <c:pt idx="3">
                  <c:v>1.9169329073482429E-3</c:v>
                </c:pt>
                <c:pt idx="4">
                  <c:v>2.5559105431309905E-3</c:v>
                </c:pt>
                <c:pt idx="5">
                  <c:v>3.1948881789137379E-3</c:v>
                </c:pt>
                <c:pt idx="6">
                  <c:v>3.8338658146964853E-3</c:v>
                </c:pt>
                <c:pt idx="7">
                  <c:v>4.4728434504792327E-3</c:v>
                </c:pt>
                <c:pt idx="8">
                  <c:v>5.1118210862619801E-3</c:v>
                </c:pt>
                <c:pt idx="9">
                  <c:v>5.7507987220447275E-3</c:v>
                </c:pt>
                <c:pt idx="10">
                  <c:v>6.3897763578274749E-3</c:v>
                </c:pt>
                <c:pt idx="11">
                  <c:v>7.0287539936102223E-3</c:v>
                </c:pt>
                <c:pt idx="12">
                  <c:v>7.6677316293929697E-3</c:v>
                </c:pt>
                <c:pt idx="13">
                  <c:v>8.3067092651757171E-3</c:v>
                </c:pt>
                <c:pt idx="14">
                  <c:v>8.9456869009584654E-3</c:v>
                </c:pt>
                <c:pt idx="15">
                  <c:v>9.5846645367412137E-3</c:v>
                </c:pt>
                <c:pt idx="16">
                  <c:v>1.0223642172523962E-2</c:v>
                </c:pt>
                <c:pt idx="17">
                  <c:v>1.086261980830671E-2</c:v>
                </c:pt>
                <c:pt idx="18">
                  <c:v>1.1501597444089458E-2</c:v>
                </c:pt>
                <c:pt idx="19">
                  <c:v>1.2140575079872207E-2</c:v>
                </c:pt>
                <c:pt idx="20">
                  <c:v>1.2779552715654955E-2</c:v>
                </c:pt>
                <c:pt idx="21">
                  <c:v>1.3418530351437703E-2</c:v>
                </c:pt>
                <c:pt idx="22">
                  <c:v>1.4057507987220452E-2</c:v>
                </c:pt>
                <c:pt idx="23">
                  <c:v>1.46964856230032E-2</c:v>
                </c:pt>
                <c:pt idx="24">
                  <c:v>1.5335463258785948E-2</c:v>
                </c:pt>
                <c:pt idx="25">
                  <c:v>1.5974440894568696E-2</c:v>
                </c:pt>
                <c:pt idx="26">
                  <c:v>1.6613418530351445E-2</c:v>
                </c:pt>
                <c:pt idx="27">
                  <c:v>1.7252396166134193E-2</c:v>
                </c:pt>
                <c:pt idx="28">
                  <c:v>1.7891373801916941E-2</c:v>
                </c:pt>
                <c:pt idx="29">
                  <c:v>1.8530351437699689E-2</c:v>
                </c:pt>
                <c:pt idx="30">
                  <c:v>1.9169329073482438E-2</c:v>
                </c:pt>
                <c:pt idx="31">
                  <c:v>1.9808306709265186E-2</c:v>
                </c:pt>
                <c:pt idx="32">
                  <c:v>2.0447284345047934E-2</c:v>
                </c:pt>
                <c:pt idx="33">
                  <c:v>2.1086261980830683E-2</c:v>
                </c:pt>
                <c:pt idx="34">
                  <c:v>2.1725239616613431E-2</c:v>
                </c:pt>
                <c:pt idx="35">
                  <c:v>2.2364217252396179E-2</c:v>
                </c:pt>
                <c:pt idx="36">
                  <c:v>2.3003194888178927E-2</c:v>
                </c:pt>
                <c:pt idx="37">
                  <c:v>2.3642172523961676E-2</c:v>
                </c:pt>
                <c:pt idx="38">
                  <c:v>2.4281150159744424E-2</c:v>
                </c:pt>
                <c:pt idx="39">
                  <c:v>2.4920127795527172E-2</c:v>
                </c:pt>
                <c:pt idx="40">
                  <c:v>2.555910543130992E-2</c:v>
                </c:pt>
                <c:pt idx="41">
                  <c:v>2.6198083067092669E-2</c:v>
                </c:pt>
                <c:pt idx="42">
                  <c:v>2.6837060702875417E-2</c:v>
                </c:pt>
                <c:pt idx="43">
                  <c:v>2.7476038338658165E-2</c:v>
                </c:pt>
                <c:pt idx="44">
                  <c:v>2.8115015974440914E-2</c:v>
                </c:pt>
                <c:pt idx="45">
                  <c:v>2.8753993610223662E-2</c:v>
                </c:pt>
                <c:pt idx="46">
                  <c:v>2.939297124600641E-2</c:v>
                </c:pt>
                <c:pt idx="47">
                  <c:v>3.0031948881789158E-2</c:v>
                </c:pt>
                <c:pt idx="48">
                  <c:v>3.0670926517571907E-2</c:v>
                </c:pt>
                <c:pt idx="49">
                  <c:v>3.1309904153354655E-2</c:v>
                </c:pt>
                <c:pt idx="50">
                  <c:v>3.19488817891374E-2</c:v>
                </c:pt>
                <c:pt idx="51">
                  <c:v>3.2587859424920144E-2</c:v>
                </c:pt>
                <c:pt idx="52">
                  <c:v>3.3226837060702889E-2</c:v>
                </c:pt>
                <c:pt idx="53">
                  <c:v>3.3865814696485634E-2</c:v>
                </c:pt>
                <c:pt idx="54">
                  <c:v>3.4504792332268379E-2</c:v>
                </c:pt>
                <c:pt idx="55">
                  <c:v>3.5143769968051124E-2</c:v>
                </c:pt>
                <c:pt idx="56">
                  <c:v>3.5782747603833868E-2</c:v>
                </c:pt>
                <c:pt idx="57">
                  <c:v>3.6421725239616613E-2</c:v>
                </c:pt>
                <c:pt idx="58">
                  <c:v>3.7060702875399358E-2</c:v>
                </c:pt>
                <c:pt idx="59">
                  <c:v>3.7699680511182103E-2</c:v>
                </c:pt>
                <c:pt idx="60">
                  <c:v>3.8338658146964848E-2</c:v>
                </c:pt>
                <c:pt idx="61">
                  <c:v>3.8977635782747592E-2</c:v>
                </c:pt>
                <c:pt idx="62">
                  <c:v>3.9616613418530337E-2</c:v>
                </c:pt>
                <c:pt idx="63">
                  <c:v>4.0255591054313082E-2</c:v>
                </c:pt>
                <c:pt idx="64">
                  <c:v>4.0894568690095827E-2</c:v>
                </c:pt>
                <c:pt idx="65">
                  <c:v>4.1533546325878572E-2</c:v>
                </c:pt>
                <c:pt idx="66">
                  <c:v>4.2172523961661317E-2</c:v>
                </c:pt>
                <c:pt idx="67">
                  <c:v>4.2811501597444061E-2</c:v>
                </c:pt>
                <c:pt idx="68">
                  <c:v>4.3450479233226806E-2</c:v>
                </c:pt>
                <c:pt idx="69">
                  <c:v>4.4089456869009551E-2</c:v>
                </c:pt>
                <c:pt idx="70">
                  <c:v>4.4728434504792296E-2</c:v>
                </c:pt>
                <c:pt idx="71">
                  <c:v>4.5367412140575041E-2</c:v>
                </c:pt>
                <c:pt idx="72">
                  <c:v>4.6006389776357785E-2</c:v>
                </c:pt>
                <c:pt idx="73">
                  <c:v>4.664536741214053E-2</c:v>
                </c:pt>
                <c:pt idx="74">
                  <c:v>4.7284345047923275E-2</c:v>
                </c:pt>
                <c:pt idx="75">
                  <c:v>4.792332268370602E-2</c:v>
                </c:pt>
                <c:pt idx="76">
                  <c:v>4.8562300319488765E-2</c:v>
                </c:pt>
                <c:pt idx="77">
                  <c:v>4.9201277955271509E-2</c:v>
                </c:pt>
                <c:pt idx="78">
                  <c:v>4.9840255591054254E-2</c:v>
                </c:pt>
                <c:pt idx="79">
                  <c:v>5.0479233226836999E-2</c:v>
                </c:pt>
                <c:pt idx="80">
                  <c:v>5.1118210862619744E-2</c:v>
                </c:pt>
                <c:pt idx="81">
                  <c:v>5.1757188498402489E-2</c:v>
                </c:pt>
                <c:pt idx="82">
                  <c:v>5.2396166134185233E-2</c:v>
                </c:pt>
                <c:pt idx="83">
                  <c:v>5.3035143769967978E-2</c:v>
                </c:pt>
                <c:pt idx="84">
                  <c:v>5.3674121405750723E-2</c:v>
                </c:pt>
                <c:pt idx="85">
                  <c:v>5.4313099041533468E-2</c:v>
                </c:pt>
                <c:pt idx="86">
                  <c:v>5.4952076677316213E-2</c:v>
                </c:pt>
                <c:pt idx="87">
                  <c:v>5.5591054313098957E-2</c:v>
                </c:pt>
                <c:pt idx="88">
                  <c:v>5.6230031948881702E-2</c:v>
                </c:pt>
                <c:pt idx="89">
                  <c:v>5.6869009584664447E-2</c:v>
                </c:pt>
                <c:pt idx="90">
                  <c:v>5.7507987220447192E-2</c:v>
                </c:pt>
                <c:pt idx="91">
                  <c:v>5.8146964856229937E-2</c:v>
                </c:pt>
                <c:pt idx="92">
                  <c:v>5.8785942492012681E-2</c:v>
                </c:pt>
                <c:pt idx="93">
                  <c:v>5.9424920127795426E-2</c:v>
                </c:pt>
                <c:pt idx="94">
                  <c:v>6.0063897763578171E-2</c:v>
                </c:pt>
                <c:pt idx="95">
                  <c:v>6.0702875399360916E-2</c:v>
                </c:pt>
                <c:pt idx="96">
                  <c:v>6.1341853035143661E-2</c:v>
                </c:pt>
                <c:pt idx="97">
                  <c:v>6.1980830670926405E-2</c:v>
                </c:pt>
                <c:pt idx="98">
                  <c:v>6.2619808306709157E-2</c:v>
                </c:pt>
                <c:pt idx="99">
                  <c:v>6.3258785942491902E-2</c:v>
                </c:pt>
                <c:pt idx="100">
                  <c:v>6.3897763578274647E-2</c:v>
                </c:pt>
                <c:pt idx="101">
                  <c:v>6.4536741214057392E-2</c:v>
                </c:pt>
                <c:pt idx="102">
                  <c:v>6.5175718849840136E-2</c:v>
                </c:pt>
                <c:pt idx="103">
                  <c:v>6.5814696485622881E-2</c:v>
                </c:pt>
                <c:pt idx="104">
                  <c:v>6.6453674121405626E-2</c:v>
                </c:pt>
                <c:pt idx="105">
                  <c:v>6.7092651757188371E-2</c:v>
                </c:pt>
                <c:pt idx="106">
                  <c:v>6.7731629392971116E-2</c:v>
                </c:pt>
                <c:pt idx="107">
                  <c:v>6.837060702875386E-2</c:v>
                </c:pt>
                <c:pt idx="108">
                  <c:v>6.9009584664536605E-2</c:v>
                </c:pt>
                <c:pt idx="109">
                  <c:v>6.964856230031935E-2</c:v>
                </c:pt>
                <c:pt idx="110">
                  <c:v>7.0287539936102095E-2</c:v>
                </c:pt>
                <c:pt idx="111">
                  <c:v>7.092651757188484E-2</c:v>
                </c:pt>
                <c:pt idx="112">
                  <c:v>7.1565495207667584E-2</c:v>
                </c:pt>
                <c:pt idx="113">
                  <c:v>7.2204472843450329E-2</c:v>
                </c:pt>
                <c:pt idx="114">
                  <c:v>7.2843450479233074E-2</c:v>
                </c:pt>
                <c:pt idx="115">
                  <c:v>7.3482428115015819E-2</c:v>
                </c:pt>
                <c:pt idx="116">
                  <c:v>7.4121405750798564E-2</c:v>
                </c:pt>
                <c:pt idx="117">
                  <c:v>7.4760383386581308E-2</c:v>
                </c:pt>
                <c:pt idx="118">
                  <c:v>7.5399361022364053E-2</c:v>
                </c:pt>
                <c:pt idx="119">
                  <c:v>7.6038338658146798E-2</c:v>
                </c:pt>
                <c:pt idx="120">
                  <c:v>7.6677316293929543E-2</c:v>
                </c:pt>
                <c:pt idx="121">
                  <c:v>7.7316293929712288E-2</c:v>
                </c:pt>
                <c:pt idx="122">
                  <c:v>7.7955271565495032E-2</c:v>
                </c:pt>
                <c:pt idx="123">
                  <c:v>7.8594249201277777E-2</c:v>
                </c:pt>
                <c:pt idx="124">
                  <c:v>7.9233226837060522E-2</c:v>
                </c:pt>
                <c:pt idx="125">
                  <c:v>7.9872204472843267E-2</c:v>
                </c:pt>
                <c:pt idx="126">
                  <c:v>8.0511182108626012E-2</c:v>
                </c:pt>
                <c:pt idx="127">
                  <c:v>8.1150159744408756E-2</c:v>
                </c:pt>
                <c:pt idx="128">
                  <c:v>8.1789137380191501E-2</c:v>
                </c:pt>
                <c:pt idx="129">
                  <c:v>8.2428115015974246E-2</c:v>
                </c:pt>
                <c:pt idx="130">
                  <c:v>8.3067092651756991E-2</c:v>
                </c:pt>
                <c:pt idx="131">
                  <c:v>8.3706070287539736E-2</c:v>
                </c:pt>
                <c:pt idx="132">
                  <c:v>8.434504792332248E-2</c:v>
                </c:pt>
                <c:pt idx="133">
                  <c:v>8.4984025559105225E-2</c:v>
                </c:pt>
                <c:pt idx="134">
                  <c:v>8.562300319488797E-2</c:v>
                </c:pt>
                <c:pt idx="135">
                  <c:v>8.6261980830670715E-2</c:v>
                </c:pt>
                <c:pt idx="136">
                  <c:v>8.690095846645346E-2</c:v>
                </c:pt>
                <c:pt idx="137">
                  <c:v>8.7539936102236204E-2</c:v>
                </c:pt>
                <c:pt idx="138">
                  <c:v>8.8178913738018949E-2</c:v>
                </c:pt>
                <c:pt idx="139">
                  <c:v>8.8817891373801694E-2</c:v>
                </c:pt>
                <c:pt idx="140">
                  <c:v>8.9456869009584439E-2</c:v>
                </c:pt>
                <c:pt idx="141">
                  <c:v>9.0095846645367184E-2</c:v>
                </c:pt>
                <c:pt idx="142">
                  <c:v>9.0734824281149928E-2</c:v>
                </c:pt>
                <c:pt idx="143">
                  <c:v>9.1373801916932673E-2</c:v>
                </c:pt>
                <c:pt idx="144">
                  <c:v>9.2012779552715418E-2</c:v>
                </c:pt>
                <c:pt idx="145">
                  <c:v>9.2651757188498163E-2</c:v>
                </c:pt>
                <c:pt idx="146">
                  <c:v>9.3290734824280908E-2</c:v>
                </c:pt>
                <c:pt idx="147">
                  <c:v>9.3929712460063652E-2</c:v>
                </c:pt>
                <c:pt idx="148">
                  <c:v>9.4568690095846397E-2</c:v>
                </c:pt>
                <c:pt idx="149">
                  <c:v>9.5207667731629142E-2</c:v>
                </c:pt>
                <c:pt idx="150">
                  <c:v>9.5846645367411887E-2</c:v>
                </c:pt>
                <c:pt idx="151">
                  <c:v>9.6485623003194632E-2</c:v>
                </c:pt>
                <c:pt idx="152">
                  <c:v>9.7124600638977376E-2</c:v>
                </c:pt>
                <c:pt idx="153">
                  <c:v>9.7763578274760121E-2</c:v>
                </c:pt>
                <c:pt idx="154">
                  <c:v>9.8402555910542866E-2</c:v>
                </c:pt>
                <c:pt idx="155">
                  <c:v>9.9041533546325611E-2</c:v>
                </c:pt>
                <c:pt idx="156">
                  <c:v>9.9680511182108356E-2</c:v>
                </c:pt>
                <c:pt idx="157">
                  <c:v>0.1003194888178911</c:v>
                </c:pt>
                <c:pt idx="158">
                  <c:v>0.10095846645367385</c:v>
                </c:pt>
                <c:pt idx="159">
                  <c:v>0.10159744408945659</c:v>
                </c:pt>
                <c:pt idx="160">
                  <c:v>0.10223642172523933</c:v>
                </c:pt>
                <c:pt idx="161">
                  <c:v>0.10287539936102208</c:v>
                </c:pt>
                <c:pt idx="162">
                  <c:v>0.10351437699680482</c:v>
                </c:pt>
                <c:pt idx="163">
                  <c:v>0.10415335463258757</c:v>
                </c:pt>
                <c:pt idx="164">
                  <c:v>0.10479233226837031</c:v>
                </c:pt>
                <c:pt idx="165">
                  <c:v>0.10543130990415306</c:v>
                </c:pt>
                <c:pt idx="166">
                  <c:v>0.1060702875399358</c:v>
                </c:pt>
                <c:pt idx="167">
                  <c:v>0.10670926517571855</c:v>
                </c:pt>
                <c:pt idx="168">
                  <c:v>0.10734824281150129</c:v>
                </c:pt>
                <c:pt idx="169">
                  <c:v>0.10798722044728404</c:v>
                </c:pt>
                <c:pt idx="170">
                  <c:v>0.10862619808306678</c:v>
                </c:pt>
                <c:pt idx="171">
                  <c:v>0.10926517571884953</c:v>
                </c:pt>
                <c:pt idx="172">
                  <c:v>0.10990415335463227</c:v>
                </c:pt>
                <c:pt idx="173">
                  <c:v>0.11054313099041502</c:v>
                </c:pt>
                <c:pt idx="174">
                  <c:v>0.11118210862619776</c:v>
                </c:pt>
                <c:pt idx="175">
                  <c:v>0.11182108626198051</c:v>
                </c:pt>
                <c:pt idx="176">
                  <c:v>0.11246006389776325</c:v>
                </c:pt>
                <c:pt idx="177">
                  <c:v>0.113099041533546</c:v>
                </c:pt>
                <c:pt idx="178">
                  <c:v>0.11373801916932874</c:v>
                </c:pt>
                <c:pt idx="179">
                  <c:v>0.11437699680511149</c:v>
                </c:pt>
                <c:pt idx="180">
                  <c:v>0.11501597444089423</c:v>
                </c:pt>
                <c:pt idx="181">
                  <c:v>0.11565495207667698</c:v>
                </c:pt>
                <c:pt idx="182">
                  <c:v>0.11629392971245972</c:v>
                </c:pt>
                <c:pt idx="183">
                  <c:v>0.11693290734824247</c:v>
                </c:pt>
                <c:pt idx="184">
                  <c:v>0.11757188498402521</c:v>
                </c:pt>
                <c:pt idx="185">
                  <c:v>0.11821086261980795</c:v>
                </c:pt>
                <c:pt idx="186">
                  <c:v>0.1188498402555907</c:v>
                </c:pt>
                <c:pt idx="187">
                  <c:v>0.11948881789137344</c:v>
                </c:pt>
                <c:pt idx="188">
                  <c:v>0.12012779552715619</c:v>
                </c:pt>
                <c:pt idx="189">
                  <c:v>0.12076677316293893</c:v>
                </c:pt>
                <c:pt idx="190">
                  <c:v>0.12140575079872168</c:v>
                </c:pt>
                <c:pt idx="191">
                  <c:v>0.12204472843450442</c:v>
                </c:pt>
                <c:pt idx="192">
                  <c:v>0.12268370607028717</c:v>
                </c:pt>
                <c:pt idx="193">
                  <c:v>0.12332268370606991</c:v>
                </c:pt>
                <c:pt idx="194">
                  <c:v>0.12396166134185266</c:v>
                </c:pt>
                <c:pt idx="195">
                  <c:v>0.1246006389776354</c:v>
                </c:pt>
                <c:pt idx="196">
                  <c:v>0.12523961661341815</c:v>
                </c:pt>
                <c:pt idx="197">
                  <c:v>0.12587859424920089</c:v>
                </c:pt>
                <c:pt idx="198">
                  <c:v>0.12651757188498364</c:v>
                </c:pt>
                <c:pt idx="199">
                  <c:v>0.12715654952076638</c:v>
                </c:pt>
                <c:pt idx="200">
                  <c:v>0.12779552715654913</c:v>
                </c:pt>
                <c:pt idx="201">
                  <c:v>0.12843450479233187</c:v>
                </c:pt>
                <c:pt idx="202">
                  <c:v>0.12907348242811462</c:v>
                </c:pt>
                <c:pt idx="203">
                  <c:v>0.12971246006389736</c:v>
                </c:pt>
                <c:pt idx="204">
                  <c:v>0.13035143769968011</c:v>
                </c:pt>
                <c:pt idx="205">
                  <c:v>0.13099041533546285</c:v>
                </c:pt>
                <c:pt idx="206">
                  <c:v>0.1316293929712456</c:v>
                </c:pt>
                <c:pt idx="207">
                  <c:v>0.13226837060702834</c:v>
                </c:pt>
                <c:pt idx="208">
                  <c:v>0.13290734824281109</c:v>
                </c:pt>
                <c:pt idx="209">
                  <c:v>0.13354632587859383</c:v>
                </c:pt>
                <c:pt idx="210">
                  <c:v>0.13418530351437657</c:v>
                </c:pt>
                <c:pt idx="211">
                  <c:v>0.13482428115015932</c:v>
                </c:pt>
                <c:pt idx="212">
                  <c:v>0.13546325878594206</c:v>
                </c:pt>
                <c:pt idx="213">
                  <c:v>0.13610223642172481</c:v>
                </c:pt>
                <c:pt idx="214">
                  <c:v>0.13674121405750755</c:v>
                </c:pt>
                <c:pt idx="215">
                  <c:v>0.1373801916932903</c:v>
                </c:pt>
                <c:pt idx="216">
                  <c:v>0.13801916932907304</c:v>
                </c:pt>
                <c:pt idx="217">
                  <c:v>0.13865814696485579</c:v>
                </c:pt>
                <c:pt idx="218">
                  <c:v>0.13929712460063853</c:v>
                </c:pt>
                <c:pt idx="219">
                  <c:v>0.13993610223642128</c:v>
                </c:pt>
                <c:pt idx="220">
                  <c:v>0.14057507987220402</c:v>
                </c:pt>
                <c:pt idx="221">
                  <c:v>0.14121405750798677</c:v>
                </c:pt>
                <c:pt idx="222">
                  <c:v>0.14185303514376951</c:v>
                </c:pt>
                <c:pt idx="223">
                  <c:v>0.14249201277955226</c:v>
                </c:pt>
                <c:pt idx="224">
                  <c:v>0.143130990415335</c:v>
                </c:pt>
                <c:pt idx="225">
                  <c:v>0.14376996805111775</c:v>
                </c:pt>
                <c:pt idx="226">
                  <c:v>0.14440894568690049</c:v>
                </c:pt>
                <c:pt idx="227">
                  <c:v>0.14504792332268324</c:v>
                </c:pt>
                <c:pt idx="228">
                  <c:v>0.14568690095846598</c:v>
                </c:pt>
                <c:pt idx="229">
                  <c:v>0.14632587859424873</c:v>
                </c:pt>
                <c:pt idx="230">
                  <c:v>0.14696485623003147</c:v>
                </c:pt>
                <c:pt idx="231">
                  <c:v>0.14760383386581422</c:v>
                </c:pt>
                <c:pt idx="232">
                  <c:v>0.14824281150159696</c:v>
                </c:pt>
                <c:pt idx="233">
                  <c:v>0.14888178913737971</c:v>
                </c:pt>
                <c:pt idx="234">
                  <c:v>0.14952076677316245</c:v>
                </c:pt>
                <c:pt idx="235">
                  <c:v>0.15015974440894519</c:v>
                </c:pt>
                <c:pt idx="236">
                  <c:v>0.15079872204472794</c:v>
                </c:pt>
                <c:pt idx="237">
                  <c:v>0.15143769968051068</c:v>
                </c:pt>
                <c:pt idx="238">
                  <c:v>0.15207667731629343</c:v>
                </c:pt>
                <c:pt idx="239">
                  <c:v>0.15271565495207617</c:v>
                </c:pt>
                <c:pt idx="240">
                  <c:v>0.15335463258785892</c:v>
                </c:pt>
                <c:pt idx="241">
                  <c:v>0.15399361022364166</c:v>
                </c:pt>
                <c:pt idx="242">
                  <c:v>0.15463258785942441</c:v>
                </c:pt>
                <c:pt idx="243">
                  <c:v>0.15527156549520715</c:v>
                </c:pt>
                <c:pt idx="244">
                  <c:v>0.1559105431309899</c:v>
                </c:pt>
                <c:pt idx="245">
                  <c:v>0.15654952076677264</c:v>
                </c:pt>
                <c:pt idx="246">
                  <c:v>0.15718849840255539</c:v>
                </c:pt>
                <c:pt idx="247">
                  <c:v>0.15782747603833813</c:v>
                </c:pt>
                <c:pt idx="248">
                  <c:v>0.15846645367412088</c:v>
                </c:pt>
                <c:pt idx="249">
                  <c:v>0.15910543130990362</c:v>
                </c:pt>
                <c:pt idx="250">
                  <c:v>0.15974440894568637</c:v>
                </c:pt>
                <c:pt idx="251">
                  <c:v>0.16038338658146911</c:v>
                </c:pt>
                <c:pt idx="252">
                  <c:v>0.16102236421725186</c:v>
                </c:pt>
                <c:pt idx="253">
                  <c:v>0.1616613418530346</c:v>
                </c:pt>
                <c:pt idx="254">
                  <c:v>0.16230031948881735</c:v>
                </c:pt>
                <c:pt idx="255">
                  <c:v>0.16293929712460009</c:v>
                </c:pt>
                <c:pt idx="256">
                  <c:v>0.16357827476038284</c:v>
                </c:pt>
                <c:pt idx="257">
                  <c:v>0.16421725239616558</c:v>
                </c:pt>
                <c:pt idx="258">
                  <c:v>0.16485623003194833</c:v>
                </c:pt>
                <c:pt idx="259">
                  <c:v>0.16549520766773107</c:v>
                </c:pt>
                <c:pt idx="260">
                  <c:v>0.16613418530351381</c:v>
                </c:pt>
                <c:pt idx="261">
                  <c:v>0.16677316293929656</c:v>
                </c:pt>
                <c:pt idx="262">
                  <c:v>0.1674121405750793</c:v>
                </c:pt>
                <c:pt idx="263">
                  <c:v>0.16805111821086205</c:v>
                </c:pt>
                <c:pt idx="264">
                  <c:v>0.16869009584664479</c:v>
                </c:pt>
                <c:pt idx="265">
                  <c:v>0.16932907348242754</c:v>
                </c:pt>
                <c:pt idx="266">
                  <c:v>0.16996805111821028</c:v>
                </c:pt>
                <c:pt idx="267">
                  <c:v>0.17060702875399303</c:v>
                </c:pt>
                <c:pt idx="268">
                  <c:v>0.17124600638977577</c:v>
                </c:pt>
                <c:pt idx="269">
                  <c:v>0.17188498402555852</c:v>
                </c:pt>
                <c:pt idx="270">
                  <c:v>0.17252396166134126</c:v>
                </c:pt>
                <c:pt idx="271">
                  <c:v>0.17316293929712401</c:v>
                </c:pt>
                <c:pt idx="272">
                  <c:v>0.17380191693290675</c:v>
                </c:pt>
                <c:pt idx="273">
                  <c:v>0.1744408945686895</c:v>
                </c:pt>
                <c:pt idx="274">
                  <c:v>0.17507987220447224</c:v>
                </c:pt>
                <c:pt idx="275">
                  <c:v>0.17571884984025499</c:v>
                </c:pt>
                <c:pt idx="276">
                  <c:v>0.17635782747603773</c:v>
                </c:pt>
                <c:pt idx="277">
                  <c:v>0.17699680511182048</c:v>
                </c:pt>
                <c:pt idx="278">
                  <c:v>0.17763578274760322</c:v>
                </c:pt>
                <c:pt idx="279">
                  <c:v>0.17827476038338597</c:v>
                </c:pt>
                <c:pt idx="280">
                  <c:v>0.17891373801916871</c:v>
                </c:pt>
                <c:pt idx="281">
                  <c:v>0.17955271565495146</c:v>
                </c:pt>
                <c:pt idx="282">
                  <c:v>0.1801916932907342</c:v>
                </c:pt>
                <c:pt idx="283">
                  <c:v>0.18083067092651695</c:v>
                </c:pt>
                <c:pt idx="284">
                  <c:v>0.18146964856229969</c:v>
                </c:pt>
                <c:pt idx="285">
                  <c:v>0.18210862619808244</c:v>
                </c:pt>
                <c:pt idx="286">
                  <c:v>0.18274760383386518</c:v>
                </c:pt>
                <c:pt idx="287">
                  <c:v>0.18338658146964792</c:v>
                </c:pt>
                <c:pt idx="288">
                  <c:v>0.18402555910543067</c:v>
                </c:pt>
                <c:pt idx="289">
                  <c:v>0.18466453674121341</c:v>
                </c:pt>
                <c:pt idx="290">
                  <c:v>0.18530351437699616</c:v>
                </c:pt>
                <c:pt idx="291">
                  <c:v>0.1859424920127789</c:v>
                </c:pt>
                <c:pt idx="292">
                  <c:v>0.18658146964856165</c:v>
                </c:pt>
                <c:pt idx="293">
                  <c:v>0.18722044728434439</c:v>
                </c:pt>
                <c:pt idx="294">
                  <c:v>0.18785942492012714</c:v>
                </c:pt>
                <c:pt idx="295">
                  <c:v>0.18849840255590988</c:v>
                </c:pt>
                <c:pt idx="296">
                  <c:v>0.18913738019169263</c:v>
                </c:pt>
                <c:pt idx="297">
                  <c:v>0.18977635782747537</c:v>
                </c:pt>
                <c:pt idx="298">
                  <c:v>0.19041533546325812</c:v>
                </c:pt>
                <c:pt idx="299">
                  <c:v>0.19105431309904086</c:v>
                </c:pt>
                <c:pt idx="300">
                  <c:v>0.19169329073482361</c:v>
                </c:pt>
                <c:pt idx="301">
                  <c:v>0.19233226837060635</c:v>
                </c:pt>
                <c:pt idx="302">
                  <c:v>0.1929712460063891</c:v>
                </c:pt>
                <c:pt idx="303">
                  <c:v>0.19361022364217184</c:v>
                </c:pt>
                <c:pt idx="304">
                  <c:v>0.19424920127795459</c:v>
                </c:pt>
                <c:pt idx="305">
                  <c:v>0.19488817891373733</c:v>
                </c:pt>
                <c:pt idx="306">
                  <c:v>0.19552715654952008</c:v>
                </c:pt>
                <c:pt idx="307">
                  <c:v>0.19616613418530282</c:v>
                </c:pt>
                <c:pt idx="308">
                  <c:v>0.19680511182108557</c:v>
                </c:pt>
                <c:pt idx="309">
                  <c:v>0.19744408945686831</c:v>
                </c:pt>
                <c:pt idx="310">
                  <c:v>0.19808306709265106</c:v>
                </c:pt>
                <c:pt idx="311">
                  <c:v>0.1987220447284338</c:v>
                </c:pt>
                <c:pt idx="312">
                  <c:v>0.19936102236421654</c:v>
                </c:pt>
                <c:pt idx="313">
                  <c:v>0.19999999999999929</c:v>
                </c:pt>
                <c:pt idx="314">
                  <c:v>0.20063897763578203</c:v>
                </c:pt>
                <c:pt idx="315">
                  <c:v>0.20127795527156478</c:v>
                </c:pt>
                <c:pt idx="316">
                  <c:v>0.20191693290734752</c:v>
                </c:pt>
                <c:pt idx="317">
                  <c:v>0.20255591054313027</c:v>
                </c:pt>
                <c:pt idx="318">
                  <c:v>0.20319488817891301</c:v>
                </c:pt>
                <c:pt idx="319">
                  <c:v>0.20383386581469576</c:v>
                </c:pt>
                <c:pt idx="320">
                  <c:v>0.2044728434504785</c:v>
                </c:pt>
                <c:pt idx="321">
                  <c:v>0.20511182108626125</c:v>
                </c:pt>
                <c:pt idx="322">
                  <c:v>0.20575079872204399</c:v>
                </c:pt>
                <c:pt idx="323">
                  <c:v>0.20638977635782674</c:v>
                </c:pt>
                <c:pt idx="324">
                  <c:v>0.20702875399360948</c:v>
                </c:pt>
                <c:pt idx="325">
                  <c:v>0.20766773162939223</c:v>
                </c:pt>
                <c:pt idx="326">
                  <c:v>0.20830670926517497</c:v>
                </c:pt>
                <c:pt idx="327">
                  <c:v>0.20894568690095772</c:v>
                </c:pt>
                <c:pt idx="328">
                  <c:v>0.20958466453674046</c:v>
                </c:pt>
                <c:pt idx="329">
                  <c:v>0.21022364217252321</c:v>
                </c:pt>
                <c:pt idx="330">
                  <c:v>0.21086261980830595</c:v>
                </c:pt>
                <c:pt idx="331">
                  <c:v>0.2115015974440887</c:v>
                </c:pt>
                <c:pt idx="332">
                  <c:v>0.21214057507987144</c:v>
                </c:pt>
                <c:pt idx="333">
                  <c:v>0.21277955271565419</c:v>
                </c:pt>
                <c:pt idx="334">
                  <c:v>0.21341853035143693</c:v>
                </c:pt>
                <c:pt idx="335">
                  <c:v>0.21405750798721968</c:v>
                </c:pt>
                <c:pt idx="336">
                  <c:v>0.21469648562300242</c:v>
                </c:pt>
                <c:pt idx="337">
                  <c:v>0.21533546325878516</c:v>
                </c:pt>
                <c:pt idx="338">
                  <c:v>0.21597444089456791</c:v>
                </c:pt>
                <c:pt idx="339">
                  <c:v>0.21661341853035065</c:v>
                </c:pt>
                <c:pt idx="340">
                  <c:v>0.2172523961661334</c:v>
                </c:pt>
                <c:pt idx="341">
                  <c:v>0.21789137380191614</c:v>
                </c:pt>
                <c:pt idx="342">
                  <c:v>0.21853035143769889</c:v>
                </c:pt>
                <c:pt idx="343">
                  <c:v>0.21916932907348163</c:v>
                </c:pt>
                <c:pt idx="344">
                  <c:v>0.21980830670926438</c:v>
                </c:pt>
                <c:pt idx="345">
                  <c:v>0.22044728434504712</c:v>
                </c:pt>
                <c:pt idx="346">
                  <c:v>0.22108626198082987</c:v>
                </c:pt>
                <c:pt idx="347">
                  <c:v>0.22172523961661261</c:v>
                </c:pt>
                <c:pt idx="348">
                  <c:v>0.22236421725239536</c:v>
                </c:pt>
                <c:pt idx="349">
                  <c:v>0.2230031948881781</c:v>
                </c:pt>
                <c:pt idx="350">
                  <c:v>0.22364217252396085</c:v>
                </c:pt>
                <c:pt idx="351">
                  <c:v>0.22428115015974359</c:v>
                </c:pt>
                <c:pt idx="352">
                  <c:v>0.22492012779552634</c:v>
                </c:pt>
                <c:pt idx="353">
                  <c:v>0.22555910543130908</c:v>
                </c:pt>
                <c:pt idx="354">
                  <c:v>0.22619808306709183</c:v>
                </c:pt>
                <c:pt idx="355">
                  <c:v>0.22683706070287457</c:v>
                </c:pt>
                <c:pt idx="356">
                  <c:v>0.22747603833865732</c:v>
                </c:pt>
                <c:pt idx="357">
                  <c:v>0.22811501597444006</c:v>
                </c:pt>
                <c:pt idx="358">
                  <c:v>0.22875399361022281</c:v>
                </c:pt>
                <c:pt idx="359">
                  <c:v>0.22939297124600555</c:v>
                </c:pt>
                <c:pt idx="360">
                  <c:v>0.2300319488817883</c:v>
                </c:pt>
                <c:pt idx="361">
                  <c:v>0.23067092651757104</c:v>
                </c:pt>
                <c:pt idx="362">
                  <c:v>0.23130990415335378</c:v>
                </c:pt>
                <c:pt idx="363">
                  <c:v>0.23194888178913653</c:v>
                </c:pt>
                <c:pt idx="364">
                  <c:v>0.23258785942491927</c:v>
                </c:pt>
                <c:pt idx="365">
                  <c:v>0.23322683706070202</c:v>
                </c:pt>
                <c:pt idx="366">
                  <c:v>0.23386581469648476</c:v>
                </c:pt>
                <c:pt idx="367">
                  <c:v>0.23450479233226751</c:v>
                </c:pt>
                <c:pt idx="368">
                  <c:v>0.23514376996805025</c:v>
                </c:pt>
                <c:pt idx="369">
                  <c:v>0.235782747603833</c:v>
                </c:pt>
                <c:pt idx="370">
                  <c:v>0.23642172523961574</c:v>
                </c:pt>
                <c:pt idx="371">
                  <c:v>0.23706070287539849</c:v>
                </c:pt>
                <c:pt idx="372">
                  <c:v>0.23769968051118123</c:v>
                </c:pt>
                <c:pt idx="373">
                  <c:v>0.23833865814696398</c:v>
                </c:pt>
                <c:pt idx="374">
                  <c:v>0.23897763578274672</c:v>
                </c:pt>
                <c:pt idx="375">
                  <c:v>0.23961661341852947</c:v>
                </c:pt>
                <c:pt idx="376">
                  <c:v>0.24025559105431221</c:v>
                </c:pt>
                <c:pt idx="377">
                  <c:v>0.24089456869009496</c:v>
                </c:pt>
                <c:pt idx="378">
                  <c:v>0.2415335463258777</c:v>
                </c:pt>
                <c:pt idx="379">
                  <c:v>0.24217252396166045</c:v>
                </c:pt>
                <c:pt idx="380">
                  <c:v>0.24281150159744319</c:v>
                </c:pt>
                <c:pt idx="381">
                  <c:v>0.24345047923322594</c:v>
                </c:pt>
                <c:pt idx="382">
                  <c:v>0.24408945686900868</c:v>
                </c:pt>
                <c:pt idx="383">
                  <c:v>0.24472843450479143</c:v>
                </c:pt>
                <c:pt idx="384">
                  <c:v>0.24536741214057417</c:v>
                </c:pt>
                <c:pt idx="385">
                  <c:v>0.24600638977635692</c:v>
                </c:pt>
                <c:pt idx="386">
                  <c:v>0.24664536741213966</c:v>
                </c:pt>
                <c:pt idx="387">
                  <c:v>0.2472843450479224</c:v>
                </c:pt>
                <c:pt idx="388">
                  <c:v>0.24792332268370515</c:v>
                </c:pt>
                <c:pt idx="389">
                  <c:v>0.24856230031948789</c:v>
                </c:pt>
                <c:pt idx="390">
                  <c:v>0.24920127795527064</c:v>
                </c:pt>
                <c:pt idx="391">
                  <c:v>0.24984025559105338</c:v>
                </c:pt>
                <c:pt idx="392">
                  <c:v>0.25047923322683613</c:v>
                </c:pt>
                <c:pt idx="393">
                  <c:v>0.25111821086261887</c:v>
                </c:pt>
                <c:pt idx="394">
                  <c:v>0.25175718849840162</c:v>
                </c:pt>
                <c:pt idx="395">
                  <c:v>0.25239616613418436</c:v>
                </c:pt>
                <c:pt idx="396">
                  <c:v>0.25303514376996711</c:v>
                </c:pt>
                <c:pt idx="397">
                  <c:v>0.25367412140574985</c:v>
                </c:pt>
                <c:pt idx="398">
                  <c:v>0.2543130990415326</c:v>
                </c:pt>
                <c:pt idx="399">
                  <c:v>0.25495207667731534</c:v>
                </c:pt>
                <c:pt idx="400">
                  <c:v>0.25559105431309809</c:v>
                </c:pt>
                <c:pt idx="401">
                  <c:v>0.25623003194888083</c:v>
                </c:pt>
                <c:pt idx="402">
                  <c:v>0.25686900958466358</c:v>
                </c:pt>
                <c:pt idx="403">
                  <c:v>0.25750798722044632</c:v>
                </c:pt>
                <c:pt idx="404">
                  <c:v>0.25814696485622907</c:v>
                </c:pt>
                <c:pt idx="405">
                  <c:v>0.25878594249201181</c:v>
                </c:pt>
                <c:pt idx="406">
                  <c:v>0.25942492012779456</c:v>
                </c:pt>
                <c:pt idx="407">
                  <c:v>0.2600638977635773</c:v>
                </c:pt>
                <c:pt idx="408">
                  <c:v>0.26070287539936005</c:v>
                </c:pt>
                <c:pt idx="409">
                  <c:v>0.26134185303514279</c:v>
                </c:pt>
                <c:pt idx="410">
                  <c:v>0.26198083067092554</c:v>
                </c:pt>
                <c:pt idx="411">
                  <c:v>0.26261980830670828</c:v>
                </c:pt>
                <c:pt idx="412">
                  <c:v>0.26325878594249102</c:v>
                </c:pt>
                <c:pt idx="413">
                  <c:v>0.26389776357827377</c:v>
                </c:pt>
                <c:pt idx="414">
                  <c:v>0.26453674121405651</c:v>
                </c:pt>
                <c:pt idx="415">
                  <c:v>0.26517571884983926</c:v>
                </c:pt>
                <c:pt idx="416">
                  <c:v>0.265814696485622</c:v>
                </c:pt>
                <c:pt idx="417">
                  <c:v>0.26645367412140475</c:v>
                </c:pt>
                <c:pt idx="418">
                  <c:v>0.26709265175718749</c:v>
                </c:pt>
                <c:pt idx="419">
                  <c:v>0.26773162939297024</c:v>
                </c:pt>
                <c:pt idx="420">
                  <c:v>0.26837060702875298</c:v>
                </c:pt>
                <c:pt idx="421">
                  <c:v>0.26900958466453573</c:v>
                </c:pt>
                <c:pt idx="422">
                  <c:v>0.26964856230031847</c:v>
                </c:pt>
                <c:pt idx="423">
                  <c:v>0.27028753993610122</c:v>
                </c:pt>
                <c:pt idx="424">
                  <c:v>0.27092651757188396</c:v>
                </c:pt>
                <c:pt idx="425">
                  <c:v>0.27156549520766671</c:v>
                </c:pt>
                <c:pt idx="426">
                  <c:v>0.27220447284344945</c:v>
                </c:pt>
                <c:pt idx="427">
                  <c:v>0.2728434504792322</c:v>
                </c:pt>
                <c:pt idx="428">
                  <c:v>0.27348242811501494</c:v>
                </c:pt>
                <c:pt idx="429">
                  <c:v>0.27412140575079769</c:v>
                </c:pt>
                <c:pt idx="430">
                  <c:v>0.27476038338658043</c:v>
                </c:pt>
                <c:pt idx="431">
                  <c:v>0.27539936102236318</c:v>
                </c:pt>
                <c:pt idx="432">
                  <c:v>0.27603833865814592</c:v>
                </c:pt>
                <c:pt idx="433">
                  <c:v>0.27667731629392867</c:v>
                </c:pt>
                <c:pt idx="434">
                  <c:v>0.27731629392971141</c:v>
                </c:pt>
                <c:pt idx="435">
                  <c:v>0.27795527156549416</c:v>
                </c:pt>
                <c:pt idx="436">
                  <c:v>0.2785942492012769</c:v>
                </c:pt>
                <c:pt idx="437">
                  <c:v>0.27923322683705964</c:v>
                </c:pt>
                <c:pt idx="438">
                  <c:v>0.27987220447284239</c:v>
                </c:pt>
                <c:pt idx="439">
                  <c:v>0.28051118210862513</c:v>
                </c:pt>
                <c:pt idx="440">
                  <c:v>0.28115015974440788</c:v>
                </c:pt>
                <c:pt idx="441">
                  <c:v>0.28178913738019062</c:v>
                </c:pt>
                <c:pt idx="442">
                  <c:v>0.28242811501597337</c:v>
                </c:pt>
                <c:pt idx="443">
                  <c:v>0.28306709265175611</c:v>
                </c:pt>
                <c:pt idx="444">
                  <c:v>0.28370607028753886</c:v>
                </c:pt>
                <c:pt idx="445">
                  <c:v>0.2843450479233216</c:v>
                </c:pt>
                <c:pt idx="446">
                  <c:v>0.28498402555910435</c:v>
                </c:pt>
                <c:pt idx="447">
                  <c:v>0.28562300319488709</c:v>
                </c:pt>
                <c:pt idx="448">
                  <c:v>0.28626198083066984</c:v>
                </c:pt>
                <c:pt idx="449">
                  <c:v>0.28690095846645258</c:v>
                </c:pt>
                <c:pt idx="450">
                  <c:v>0.28753993610223533</c:v>
                </c:pt>
                <c:pt idx="451">
                  <c:v>0.28817891373801807</c:v>
                </c:pt>
                <c:pt idx="452">
                  <c:v>0.28881789137380082</c:v>
                </c:pt>
                <c:pt idx="453">
                  <c:v>0.28945686900958356</c:v>
                </c:pt>
                <c:pt idx="454">
                  <c:v>0.29009584664536631</c:v>
                </c:pt>
                <c:pt idx="455">
                  <c:v>0.29073482428114905</c:v>
                </c:pt>
                <c:pt idx="456">
                  <c:v>0.2913738019169318</c:v>
                </c:pt>
                <c:pt idx="457">
                  <c:v>0.29201277955271454</c:v>
                </c:pt>
                <c:pt idx="458">
                  <c:v>0.29265175718849729</c:v>
                </c:pt>
                <c:pt idx="459">
                  <c:v>0.29329073482428003</c:v>
                </c:pt>
                <c:pt idx="460">
                  <c:v>0.29392971246006278</c:v>
                </c:pt>
                <c:pt idx="461">
                  <c:v>0.29456869009584552</c:v>
                </c:pt>
                <c:pt idx="462">
                  <c:v>0.29520766773162826</c:v>
                </c:pt>
                <c:pt idx="463">
                  <c:v>0.29584664536741101</c:v>
                </c:pt>
                <c:pt idx="464">
                  <c:v>0.29648562300319375</c:v>
                </c:pt>
                <c:pt idx="465">
                  <c:v>0.2971246006389765</c:v>
                </c:pt>
                <c:pt idx="466">
                  <c:v>0.29776357827475924</c:v>
                </c:pt>
                <c:pt idx="467">
                  <c:v>0.29840255591054199</c:v>
                </c:pt>
                <c:pt idx="468">
                  <c:v>0.29904153354632473</c:v>
                </c:pt>
                <c:pt idx="469">
                  <c:v>0.29968051118210748</c:v>
                </c:pt>
                <c:pt idx="470">
                  <c:v>0.30031948881789022</c:v>
                </c:pt>
                <c:pt idx="471">
                  <c:v>0.30095846645367297</c:v>
                </c:pt>
                <c:pt idx="472">
                  <c:v>0.30159744408945571</c:v>
                </c:pt>
                <c:pt idx="473">
                  <c:v>0.30223642172523846</c:v>
                </c:pt>
                <c:pt idx="474">
                  <c:v>0.3028753993610212</c:v>
                </c:pt>
                <c:pt idx="475">
                  <c:v>0.30351437699680395</c:v>
                </c:pt>
                <c:pt idx="476">
                  <c:v>0.30415335463258669</c:v>
                </c:pt>
                <c:pt idx="477">
                  <c:v>0.30479233226836944</c:v>
                </c:pt>
                <c:pt idx="478">
                  <c:v>0.30543130990415218</c:v>
                </c:pt>
                <c:pt idx="479">
                  <c:v>0.30607028753993493</c:v>
                </c:pt>
                <c:pt idx="480">
                  <c:v>0.30670926517571767</c:v>
                </c:pt>
                <c:pt idx="481">
                  <c:v>0.30734824281150042</c:v>
                </c:pt>
                <c:pt idx="482">
                  <c:v>0.30798722044728316</c:v>
                </c:pt>
                <c:pt idx="483">
                  <c:v>0.30862619808306591</c:v>
                </c:pt>
                <c:pt idx="484">
                  <c:v>0.30926517571884865</c:v>
                </c:pt>
                <c:pt idx="485">
                  <c:v>0.3099041533546314</c:v>
                </c:pt>
                <c:pt idx="486">
                  <c:v>0.31054313099041414</c:v>
                </c:pt>
                <c:pt idx="487">
                  <c:v>0.31118210862619688</c:v>
                </c:pt>
                <c:pt idx="488">
                  <c:v>0.31182108626197963</c:v>
                </c:pt>
                <c:pt idx="489">
                  <c:v>0.31246006389776237</c:v>
                </c:pt>
                <c:pt idx="490">
                  <c:v>0.31309904153354512</c:v>
                </c:pt>
                <c:pt idx="491">
                  <c:v>0.31373801916932786</c:v>
                </c:pt>
                <c:pt idx="492">
                  <c:v>0.31437699680511061</c:v>
                </c:pt>
                <c:pt idx="493">
                  <c:v>0.31501597444089335</c:v>
                </c:pt>
                <c:pt idx="494">
                  <c:v>0.3156549520766761</c:v>
                </c:pt>
                <c:pt idx="495">
                  <c:v>0.31629392971245884</c:v>
                </c:pt>
                <c:pt idx="496">
                  <c:v>0.31693290734824159</c:v>
                </c:pt>
                <c:pt idx="497">
                  <c:v>0.31757188498402433</c:v>
                </c:pt>
                <c:pt idx="498">
                  <c:v>0.31821086261980708</c:v>
                </c:pt>
                <c:pt idx="499">
                  <c:v>0.31884984025558982</c:v>
                </c:pt>
                <c:pt idx="500">
                  <c:v>0.31948881789137257</c:v>
                </c:pt>
                <c:pt idx="501">
                  <c:v>0.32012779552715531</c:v>
                </c:pt>
                <c:pt idx="502">
                  <c:v>0.32076677316293806</c:v>
                </c:pt>
                <c:pt idx="503">
                  <c:v>0.3214057507987208</c:v>
                </c:pt>
                <c:pt idx="504">
                  <c:v>0.32204472843450355</c:v>
                </c:pt>
                <c:pt idx="505">
                  <c:v>0.32268370607028629</c:v>
                </c:pt>
                <c:pt idx="506">
                  <c:v>0.32332268370606904</c:v>
                </c:pt>
                <c:pt idx="507">
                  <c:v>0.32396166134185178</c:v>
                </c:pt>
                <c:pt idx="508">
                  <c:v>0.32460063897763453</c:v>
                </c:pt>
                <c:pt idx="509">
                  <c:v>0.32523961661341727</c:v>
                </c:pt>
                <c:pt idx="510">
                  <c:v>0.32587859424920002</c:v>
                </c:pt>
                <c:pt idx="511">
                  <c:v>0.32651757188498276</c:v>
                </c:pt>
                <c:pt idx="512">
                  <c:v>0.3271565495207655</c:v>
                </c:pt>
                <c:pt idx="513">
                  <c:v>0.32779552715654825</c:v>
                </c:pt>
                <c:pt idx="514">
                  <c:v>0.32843450479233099</c:v>
                </c:pt>
                <c:pt idx="515">
                  <c:v>0.32907348242811374</c:v>
                </c:pt>
                <c:pt idx="516">
                  <c:v>0.32971246006389648</c:v>
                </c:pt>
                <c:pt idx="517">
                  <c:v>0.33035143769967923</c:v>
                </c:pt>
                <c:pt idx="518">
                  <c:v>0.33099041533546197</c:v>
                </c:pt>
                <c:pt idx="519">
                  <c:v>0.33162939297124472</c:v>
                </c:pt>
                <c:pt idx="520">
                  <c:v>0.33226837060702746</c:v>
                </c:pt>
                <c:pt idx="521">
                  <c:v>0.33290734824281021</c:v>
                </c:pt>
                <c:pt idx="522">
                  <c:v>0.33354632587859295</c:v>
                </c:pt>
                <c:pt idx="523">
                  <c:v>0.3341853035143757</c:v>
                </c:pt>
                <c:pt idx="524">
                  <c:v>0.33482428115015844</c:v>
                </c:pt>
                <c:pt idx="525">
                  <c:v>0.33546325878594119</c:v>
                </c:pt>
                <c:pt idx="526">
                  <c:v>0.33610223642172393</c:v>
                </c:pt>
                <c:pt idx="527">
                  <c:v>0.33674121405750668</c:v>
                </c:pt>
                <c:pt idx="528">
                  <c:v>0.33738019169328942</c:v>
                </c:pt>
                <c:pt idx="529">
                  <c:v>0.33801916932907217</c:v>
                </c:pt>
                <c:pt idx="530">
                  <c:v>0.33865814696485491</c:v>
                </c:pt>
                <c:pt idx="531">
                  <c:v>0.33929712460063766</c:v>
                </c:pt>
                <c:pt idx="532">
                  <c:v>0.3399361022364204</c:v>
                </c:pt>
                <c:pt idx="533">
                  <c:v>0.34057507987220315</c:v>
                </c:pt>
                <c:pt idx="534">
                  <c:v>0.34121405750798589</c:v>
                </c:pt>
                <c:pt idx="535">
                  <c:v>0.34185303514376864</c:v>
                </c:pt>
                <c:pt idx="536">
                  <c:v>0.34249201277955138</c:v>
                </c:pt>
                <c:pt idx="537">
                  <c:v>0.34313099041533413</c:v>
                </c:pt>
                <c:pt idx="538">
                  <c:v>0.34376996805111687</c:v>
                </c:pt>
                <c:pt idx="539">
                  <c:v>0.34440894568689961</c:v>
                </c:pt>
                <c:pt idx="540">
                  <c:v>0.34504792332268236</c:v>
                </c:pt>
                <c:pt idx="541">
                  <c:v>0.3456869009584651</c:v>
                </c:pt>
                <c:pt idx="542">
                  <c:v>0.34632587859424785</c:v>
                </c:pt>
                <c:pt idx="543">
                  <c:v>0.34696485623003059</c:v>
                </c:pt>
                <c:pt idx="544">
                  <c:v>0.34760383386581334</c:v>
                </c:pt>
                <c:pt idx="545">
                  <c:v>0.34824281150159608</c:v>
                </c:pt>
                <c:pt idx="546">
                  <c:v>0.34888178913737883</c:v>
                </c:pt>
                <c:pt idx="547">
                  <c:v>0.34952076677316157</c:v>
                </c:pt>
                <c:pt idx="548">
                  <c:v>0.35015974440894432</c:v>
                </c:pt>
                <c:pt idx="549">
                  <c:v>0.35079872204472706</c:v>
                </c:pt>
                <c:pt idx="550">
                  <c:v>0.35143769968050981</c:v>
                </c:pt>
                <c:pt idx="551">
                  <c:v>0.35207667731629255</c:v>
                </c:pt>
                <c:pt idx="552">
                  <c:v>0.3527156549520753</c:v>
                </c:pt>
                <c:pt idx="553">
                  <c:v>0.35335463258785804</c:v>
                </c:pt>
                <c:pt idx="554">
                  <c:v>0.35399361022364079</c:v>
                </c:pt>
                <c:pt idx="555">
                  <c:v>0.35463258785942353</c:v>
                </c:pt>
                <c:pt idx="556">
                  <c:v>0.35527156549520628</c:v>
                </c:pt>
                <c:pt idx="557">
                  <c:v>0.35591054313098902</c:v>
                </c:pt>
                <c:pt idx="558">
                  <c:v>0.35654952076677177</c:v>
                </c:pt>
                <c:pt idx="559">
                  <c:v>0.35718849840255451</c:v>
                </c:pt>
                <c:pt idx="560">
                  <c:v>0.35782747603833726</c:v>
                </c:pt>
                <c:pt idx="561">
                  <c:v>0.35846645367412</c:v>
                </c:pt>
                <c:pt idx="562">
                  <c:v>0.35910543130990275</c:v>
                </c:pt>
                <c:pt idx="563">
                  <c:v>0.35974440894568549</c:v>
                </c:pt>
                <c:pt idx="564">
                  <c:v>0.36038338658146823</c:v>
                </c:pt>
                <c:pt idx="565">
                  <c:v>0.36102236421725098</c:v>
                </c:pt>
                <c:pt idx="566">
                  <c:v>0.36166134185303372</c:v>
                </c:pt>
                <c:pt idx="567">
                  <c:v>0.36230031948881647</c:v>
                </c:pt>
                <c:pt idx="568">
                  <c:v>0.36293929712459921</c:v>
                </c:pt>
                <c:pt idx="569">
                  <c:v>0.36357827476038196</c:v>
                </c:pt>
                <c:pt idx="570">
                  <c:v>0.3642172523961647</c:v>
                </c:pt>
                <c:pt idx="571">
                  <c:v>0.36485623003194745</c:v>
                </c:pt>
                <c:pt idx="572">
                  <c:v>0.36549520766773019</c:v>
                </c:pt>
                <c:pt idx="573">
                  <c:v>0.36613418530351294</c:v>
                </c:pt>
                <c:pt idx="574">
                  <c:v>0.36677316293929568</c:v>
                </c:pt>
                <c:pt idx="575">
                  <c:v>0.36741214057507843</c:v>
                </c:pt>
                <c:pt idx="576">
                  <c:v>0.36805111821086117</c:v>
                </c:pt>
                <c:pt idx="577">
                  <c:v>0.36869009584664392</c:v>
                </c:pt>
                <c:pt idx="578">
                  <c:v>0.36932907348242666</c:v>
                </c:pt>
                <c:pt idx="579">
                  <c:v>0.36996805111820941</c:v>
                </c:pt>
                <c:pt idx="580">
                  <c:v>0.37060702875399215</c:v>
                </c:pt>
                <c:pt idx="581">
                  <c:v>0.3712460063897749</c:v>
                </c:pt>
                <c:pt idx="582">
                  <c:v>0.37188498402555764</c:v>
                </c:pt>
                <c:pt idx="583">
                  <c:v>0.37252396166134039</c:v>
                </c:pt>
                <c:pt idx="584">
                  <c:v>0.37316293929712313</c:v>
                </c:pt>
                <c:pt idx="585">
                  <c:v>0.37380191693290588</c:v>
                </c:pt>
                <c:pt idx="586">
                  <c:v>0.37444089456868862</c:v>
                </c:pt>
                <c:pt idx="587">
                  <c:v>0.37507987220447137</c:v>
                </c:pt>
                <c:pt idx="588">
                  <c:v>0.37571884984025411</c:v>
                </c:pt>
                <c:pt idx="589">
                  <c:v>0.37635782747603685</c:v>
                </c:pt>
                <c:pt idx="590">
                  <c:v>0.3769968051118196</c:v>
                </c:pt>
                <c:pt idx="591">
                  <c:v>0.37763578274760234</c:v>
                </c:pt>
                <c:pt idx="592">
                  <c:v>0.37827476038338509</c:v>
                </c:pt>
                <c:pt idx="593">
                  <c:v>0.37891373801916783</c:v>
                </c:pt>
                <c:pt idx="594">
                  <c:v>0.37955271565495058</c:v>
                </c:pt>
                <c:pt idx="595">
                  <c:v>0.38019169329073332</c:v>
                </c:pt>
                <c:pt idx="596">
                  <c:v>0.38083067092651607</c:v>
                </c:pt>
                <c:pt idx="597">
                  <c:v>0.38146964856229881</c:v>
                </c:pt>
                <c:pt idx="598">
                  <c:v>0.38210862619808156</c:v>
                </c:pt>
                <c:pt idx="599">
                  <c:v>0.3827476038338643</c:v>
                </c:pt>
                <c:pt idx="600">
                  <c:v>0.38338658146964705</c:v>
                </c:pt>
                <c:pt idx="601">
                  <c:v>0.38402555910542979</c:v>
                </c:pt>
                <c:pt idx="602">
                  <c:v>0.38466453674121254</c:v>
                </c:pt>
                <c:pt idx="603">
                  <c:v>0.38530351437699528</c:v>
                </c:pt>
                <c:pt idx="604">
                  <c:v>0.38594249201277803</c:v>
                </c:pt>
                <c:pt idx="605">
                  <c:v>0.38658146964856077</c:v>
                </c:pt>
                <c:pt idx="606">
                  <c:v>0.38722044728434352</c:v>
                </c:pt>
                <c:pt idx="607">
                  <c:v>0.38785942492012626</c:v>
                </c:pt>
                <c:pt idx="608">
                  <c:v>0.38849840255590901</c:v>
                </c:pt>
                <c:pt idx="609">
                  <c:v>0.38913738019169175</c:v>
                </c:pt>
                <c:pt idx="610">
                  <c:v>0.3897763578274745</c:v>
                </c:pt>
                <c:pt idx="611">
                  <c:v>0.39041533546325724</c:v>
                </c:pt>
                <c:pt idx="612">
                  <c:v>0.39105431309903999</c:v>
                </c:pt>
                <c:pt idx="613">
                  <c:v>0.39169329073482273</c:v>
                </c:pt>
                <c:pt idx="614">
                  <c:v>0.39233226837060547</c:v>
                </c:pt>
                <c:pt idx="615">
                  <c:v>0.39297124600638822</c:v>
                </c:pt>
                <c:pt idx="616">
                  <c:v>0.39361022364217096</c:v>
                </c:pt>
                <c:pt idx="617">
                  <c:v>0.39424920127795371</c:v>
                </c:pt>
                <c:pt idx="618">
                  <c:v>0.39488817891373645</c:v>
                </c:pt>
                <c:pt idx="619">
                  <c:v>0.3955271565495192</c:v>
                </c:pt>
                <c:pt idx="620">
                  <c:v>0.39616613418530194</c:v>
                </c:pt>
                <c:pt idx="621">
                  <c:v>0.39680511182108469</c:v>
                </c:pt>
                <c:pt idx="622">
                  <c:v>0.39744408945686743</c:v>
                </c:pt>
                <c:pt idx="623">
                  <c:v>0.39808306709265018</c:v>
                </c:pt>
                <c:pt idx="624">
                  <c:v>0.39872204472843292</c:v>
                </c:pt>
                <c:pt idx="625">
                  <c:v>0.39936102236421567</c:v>
                </c:pt>
                <c:pt idx="626">
                  <c:v>0.39999999999999841</c:v>
                </c:pt>
                <c:pt idx="627">
                  <c:v>0.40063897763578116</c:v>
                </c:pt>
                <c:pt idx="628">
                  <c:v>0.4012779552715639</c:v>
                </c:pt>
                <c:pt idx="629">
                  <c:v>0.40191693290734665</c:v>
                </c:pt>
                <c:pt idx="630">
                  <c:v>0.40255591054312939</c:v>
                </c:pt>
                <c:pt idx="631">
                  <c:v>0.40319488817891214</c:v>
                </c:pt>
                <c:pt idx="632">
                  <c:v>0.40383386581469488</c:v>
                </c:pt>
                <c:pt idx="633">
                  <c:v>0.40447284345047763</c:v>
                </c:pt>
                <c:pt idx="634">
                  <c:v>0.40511182108626037</c:v>
                </c:pt>
                <c:pt idx="635">
                  <c:v>0.40575079872204312</c:v>
                </c:pt>
                <c:pt idx="636">
                  <c:v>0.40638977635782586</c:v>
                </c:pt>
                <c:pt idx="637">
                  <c:v>0.40702875399360861</c:v>
                </c:pt>
                <c:pt idx="638">
                  <c:v>0.40766773162939135</c:v>
                </c:pt>
                <c:pt idx="639">
                  <c:v>0.40830670926517409</c:v>
                </c:pt>
                <c:pt idx="640">
                  <c:v>0.40894568690095684</c:v>
                </c:pt>
                <c:pt idx="641">
                  <c:v>0.40958466453673958</c:v>
                </c:pt>
                <c:pt idx="642">
                  <c:v>0.41022364217252233</c:v>
                </c:pt>
                <c:pt idx="643">
                  <c:v>0.41086261980830507</c:v>
                </c:pt>
                <c:pt idx="644">
                  <c:v>0.41150159744408782</c:v>
                </c:pt>
                <c:pt idx="645">
                  <c:v>0.41214057507987056</c:v>
                </c:pt>
                <c:pt idx="646">
                  <c:v>0.41277955271565331</c:v>
                </c:pt>
                <c:pt idx="647">
                  <c:v>0.41341853035143605</c:v>
                </c:pt>
                <c:pt idx="648">
                  <c:v>0.4140575079872188</c:v>
                </c:pt>
                <c:pt idx="649">
                  <c:v>0.41469648562300154</c:v>
                </c:pt>
                <c:pt idx="650">
                  <c:v>0.41533546325878429</c:v>
                </c:pt>
                <c:pt idx="651">
                  <c:v>0.41597444089456703</c:v>
                </c:pt>
                <c:pt idx="652">
                  <c:v>0.41661341853034978</c:v>
                </c:pt>
                <c:pt idx="653">
                  <c:v>0.41725239616613252</c:v>
                </c:pt>
                <c:pt idx="654">
                  <c:v>0.41789137380191527</c:v>
                </c:pt>
                <c:pt idx="655">
                  <c:v>0.41853035143769801</c:v>
                </c:pt>
                <c:pt idx="656">
                  <c:v>0.41916932907348076</c:v>
                </c:pt>
                <c:pt idx="657">
                  <c:v>0.4198083067092635</c:v>
                </c:pt>
                <c:pt idx="658">
                  <c:v>0.42044728434504625</c:v>
                </c:pt>
                <c:pt idx="659">
                  <c:v>0.42108626198082899</c:v>
                </c:pt>
                <c:pt idx="660">
                  <c:v>0.42172523961661174</c:v>
                </c:pt>
                <c:pt idx="661">
                  <c:v>0.42236421725239448</c:v>
                </c:pt>
                <c:pt idx="662">
                  <c:v>0.42300319488817723</c:v>
                </c:pt>
                <c:pt idx="663">
                  <c:v>0.42364217252395997</c:v>
                </c:pt>
                <c:pt idx="664">
                  <c:v>0.42428115015974271</c:v>
                </c:pt>
                <c:pt idx="665">
                  <c:v>0.42492012779552546</c:v>
                </c:pt>
                <c:pt idx="666">
                  <c:v>0.4255591054313082</c:v>
                </c:pt>
                <c:pt idx="667">
                  <c:v>0.42619808306709095</c:v>
                </c:pt>
                <c:pt idx="668">
                  <c:v>0.42683706070287369</c:v>
                </c:pt>
                <c:pt idx="669">
                  <c:v>0.42747603833865644</c:v>
                </c:pt>
                <c:pt idx="670">
                  <c:v>0.42811501597443918</c:v>
                </c:pt>
                <c:pt idx="671">
                  <c:v>0.42875399361022193</c:v>
                </c:pt>
                <c:pt idx="672">
                  <c:v>0.42939297124600467</c:v>
                </c:pt>
                <c:pt idx="673">
                  <c:v>0.43003194888178742</c:v>
                </c:pt>
                <c:pt idx="674">
                  <c:v>0.43067092651757016</c:v>
                </c:pt>
                <c:pt idx="675">
                  <c:v>0.43130990415335291</c:v>
                </c:pt>
                <c:pt idx="676">
                  <c:v>0.43194888178913565</c:v>
                </c:pt>
                <c:pt idx="677">
                  <c:v>0.4325878594249184</c:v>
                </c:pt>
                <c:pt idx="678">
                  <c:v>0.43322683706070114</c:v>
                </c:pt>
                <c:pt idx="679">
                  <c:v>0.43386581469648389</c:v>
                </c:pt>
                <c:pt idx="680">
                  <c:v>0.43450479233226663</c:v>
                </c:pt>
                <c:pt idx="681">
                  <c:v>0.43514376996804938</c:v>
                </c:pt>
                <c:pt idx="682">
                  <c:v>0.43578274760383212</c:v>
                </c:pt>
                <c:pt idx="683">
                  <c:v>0.43642172523961487</c:v>
                </c:pt>
                <c:pt idx="684">
                  <c:v>0.43706070287539761</c:v>
                </c:pt>
                <c:pt idx="685">
                  <c:v>0.43769968051118036</c:v>
                </c:pt>
                <c:pt idx="686">
                  <c:v>0.4383386581469631</c:v>
                </c:pt>
                <c:pt idx="687">
                  <c:v>0.43897763578274585</c:v>
                </c:pt>
                <c:pt idx="688">
                  <c:v>0.43961661341852859</c:v>
                </c:pt>
                <c:pt idx="689">
                  <c:v>0.44025559105431133</c:v>
                </c:pt>
                <c:pt idx="690">
                  <c:v>0.44089456869009408</c:v>
                </c:pt>
                <c:pt idx="691">
                  <c:v>0.44153354632587682</c:v>
                </c:pt>
                <c:pt idx="692">
                  <c:v>0.44217252396165957</c:v>
                </c:pt>
                <c:pt idx="693">
                  <c:v>0.44281150159744231</c:v>
                </c:pt>
                <c:pt idx="694">
                  <c:v>0.44345047923322506</c:v>
                </c:pt>
                <c:pt idx="695">
                  <c:v>0.4440894568690078</c:v>
                </c:pt>
                <c:pt idx="696">
                  <c:v>0.44472843450479055</c:v>
                </c:pt>
                <c:pt idx="697">
                  <c:v>0.44536741214057329</c:v>
                </c:pt>
                <c:pt idx="698">
                  <c:v>0.44600638977635604</c:v>
                </c:pt>
                <c:pt idx="699">
                  <c:v>0.44664536741213878</c:v>
                </c:pt>
                <c:pt idx="700">
                  <c:v>0.44728434504792153</c:v>
                </c:pt>
                <c:pt idx="701">
                  <c:v>0.44792332268370427</c:v>
                </c:pt>
                <c:pt idx="702">
                  <c:v>0.44856230031948702</c:v>
                </c:pt>
                <c:pt idx="703">
                  <c:v>0.44920127795526976</c:v>
                </c:pt>
                <c:pt idx="704">
                  <c:v>0.44984025559105251</c:v>
                </c:pt>
                <c:pt idx="705">
                  <c:v>0.45047923322683525</c:v>
                </c:pt>
                <c:pt idx="706">
                  <c:v>0.451118210862618</c:v>
                </c:pt>
                <c:pt idx="707">
                  <c:v>0.45175718849840074</c:v>
                </c:pt>
                <c:pt idx="708">
                  <c:v>0.45239616613418349</c:v>
                </c:pt>
                <c:pt idx="709">
                  <c:v>0.45303514376996623</c:v>
                </c:pt>
                <c:pt idx="710">
                  <c:v>0.45367412140574898</c:v>
                </c:pt>
                <c:pt idx="711">
                  <c:v>0.45431309904153172</c:v>
                </c:pt>
                <c:pt idx="712">
                  <c:v>0.45495207667731447</c:v>
                </c:pt>
                <c:pt idx="713">
                  <c:v>0.45559105431309721</c:v>
                </c:pt>
                <c:pt idx="714">
                  <c:v>0.45623003194887995</c:v>
                </c:pt>
                <c:pt idx="715">
                  <c:v>0.4568690095846627</c:v>
                </c:pt>
                <c:pt idx="716">
                  <c:v>0.45750798722044544</c:v>
                </c:pt>
                <c:pt idx="717">
                  <c:v>0.45814696485622819</c:v>
                </c:pt>
                <c:pt idx="718">
                  <c:v>0.45878594249201093</c:v>
                </c:pt>
                <c:pt idx="719">
                  <c:v>0.45942492012779368</c:v>
                </c:pt>
                <c:pt idx="720">
                  <c:v>0.46006389776357642</c:v>
                </c:pt>
                <c:pt idx="721">
                  <c:v>0.46070287539935917</c:v>
                </c:pt>
                <c:pt idx="722">
                  <c:v>0.46134185303514191</c:v>
                </c:pt>
                <c:pt idx="723">
                  <c:v>0.46198083067092466</c:v>
                </c:pt>
                <c:pt idx="724">
                  <c:v>0.4626198083067074</c:v>
                </c:pt>
                <c:pt idx="725">
                  <c:v>0.46325878594249015</c:v>
                </c:pt>
                <c:pt idx="726">
                  <c:v>0.46389776357827289</c:v>
                </c:pt>
                <c:pt idx="727">
                  <c:v>0.46453674121405564</c:v>
                </c:pt>
                <c:pt idx="728">
                  <c:v>0.46517571884983838</c:v>
                </c:pt>
                <c:pt idx="729">
                  <c:v>0.46581469648562113</c:v>
                </c:pt>
                <c:pt idx="730">
                  <c:v>0.46645367412140387</c:v>
                </c:pt>
                <c:pt idx="731">
                  <c:v>0.46709265175718662</c:v>
                </c:pt>
                <c:pt idx="732">
                  <c:v>0.46773162939296936</c:v>
                </c:pt>
                <c:pt idx="733">
                  <c:v>0.46837060702875211</c:v>
                </c:pt>
                <c:pt idx="734">
                  <c:v>0.46900958466453485</c:v>
                </c:pt>
                <c:pt idx="735">
                  <c:v>0.4696485623003176</c:v>
                </c:pt>
                <c:pt idx="736">
                  <c:v>0.47028753993610034</c:v>
                </c:pt>
                <c:pt idx="737">
                  <c:v>0.47092651757188309</c:v>
                </c:pt>
                <c:pt idx="738">
                  <c:v>0.47156549520766583</c:v>
                </c:pt>
                <c:pt idx="739">
                  <c:v>0.47220447284344857</c:v>
                </c:pt>
                <c:pt idx="740">
                  <c:v>0.47284345047923132</c:v>
                </c:pt>
                <c:pt idx="741">
                  <c:v>0.47348242811501406</c:v>
                </c:pt>
                <c:pt idx="742">
                  <c:v>0.47412140575079681</c:v>
                </c:pt>
                <c:pt idx="743">
                  <c:v>0.47476038338657955</c:v>
                </c:pt>
                <c:pt idx="744">
                  <c:v>0.4753993610223623</c:v>
                </c:pt>
                <c:pt idx="745">
                  <c:v>0.47603833865814504</c:v>
                </c:pt>
                <c:pt idx="746">
                  <c:v>0.47667731629392779</c:v>
                </c:pt>
                <c:pt idx="747">
                  <c:v>0.47731629392971053</c:v>
                </c:pt>
                <c:pt idx="748">
                  <c:v>0.47795527156549328</c:v>
                </c:pt>
                <c:pt idx="749">
                  <c:v>0.47859424920127602</c:v>
                </c:pt>
                <c:pt idx="750">
                  <c:v>0.47923322683705877</c:v>
                </c:pt>
                <c:pt idx="751">
                  <c:v>0.47987220447284151</c:v>
                </c:pt>
                <c:pt idx="752">
                  <c:v>0.48051118210862426</c:v>
                </c:pt>
                <c:pt idx="753">
                  <c:v>0.481150159744407</c:v>
                </c:pt>
                <c:pt idx="754">
                  <c:v>0.48178913738018975</c:v>
                </c:pt>
                <c:pt idx="755">
                  <c:v>0.48242811501597249</c:v>
                </c:pt>
                <c:pt idx="756">
                  <c:v>0.48306709265175524</c:v>
                </c:pt>
                <c:pt idx="757">
                  <c:v>0.48370607028753798</c:v>
                </c:pt>
                <c:pt idx="758">
                  <c:v>0.48434504792332073</c:v>
                </c:pt>
                <c:pt idx="759">
                  <c:v>0.48498402555910347</c:v>
                </c:pt>
                <c:pt idx="760">
                  <c:v>0.48562300319488622</c:v>
                </c:pt>
                <c:pt idx="761">
                  <c:v>0.48626198083066896</c:v>
                </c:pt>
                <c:pt idx="762">
                  <c:v>0.48690095846645171</c:v>
                </c:pt>
                <c:pt idx="763">
                  <c:v>0.48753993610223445</c:v>
                </c:pt>
                <c:pt idx="764">
                  <c:v>0.4881789137380172</c:v>
                </c:pt>
                <c:pt idx="765">
                  <c:v>0.48881789137379994</c:v>
                </c:pt>
                <c:pt idx="766">
                  <c:v>0.48945686900958268</c:v>
                </c:pt>
                <c:pt idx="767">
                  <c:v>0.49009584664536543</c:v>
                </c:pt>
                <c:pt idx="768">
                  <c:v>0.49073482428114817</c:v>
                </c:pt>
                <c:pt idx="769">
                  <c:v>0.49137380191693092</c:v>
                </c:pt>
                <c:pt idx="770">
                  <c:v>0.49201277955271366</c:v>
                </c:pt>
                <c:pt idx="771">
                  <c:v>0.49265175718849641</c:v>
                </c:pt>
                <c:pt idx="772">
                  <c:v>0.49329073482427915</c:v>
                </c:pt>
                <c:pt idx="773">
                  <c:v>0.4939297124600619</c:v>
                </c:pt>
                <c:pt idx="774">
                  <c:v>0.49456869009584464</c:v>
                </c:pt>
                <c:pt idx="775">
                  <c:v>0.49520766773162739</c:v>
                </c:pt>
                <c:pt idx="776">
                  <c:v>0.49584664536741013</c:v>
                </c:pt>
                <c:pt idx="777">
                  <c:v>0.49648562300319288</c:v>
                </c:pt>
                <c:pt idx="778">
                  <c:v>0.49712460063897562</c:v>
                </c:pt>
                <c:pt idx="779">
                  <c:v>0.49776357827475837</c:v>
                </c:pt>
                <c:pt idx="780">
                  <c:v>0.49840255591054111</c:v>
                </c:pt>
                <c:pt idx="781">
                  <c:v>0.49904153354632386</c:v>
                </c:pt>
                <c:pt idx="782">
                  <c:v>0.4996805111821066</c:v>
                </c:pt>
                <c:pt idx="783">
                  <c:v>0.50031948881788935</c:v>
                </c:pt>
                <c:pt idx="784">
                  <c:v>0.50095846645367215</c:v>
                </c:pt>
                <c:pt idx="785">
                  <c:v>0.50159744408945495</c:v>
                </c:pt>
                <c:pt idx="786">
                  <c:v>0.50223642172523775</c:v>
                </c:pt>
                <c:pt idx="787">
                  <c:v>0.50287539936102055</c:v>
                </c:pt>
                <c:pt idx="788">
                  <c:v>0.50351437699680335</c:v>
                </c:pt>
                <c:pt idx="789">
                  <c:v>0.50415335463258615</c:v>
                </c:pt>
                <c:pt idx="790">
                  <c:v>0.50479233226836895</c:v>
                </c:pt>
                <c:pt idx="791">
                  <c:v>0.50543130990415175</c:v>
                </c:pt>
                <c:pt idx="792">
                  <c:v>0.50607028753993455</c:v>
                </c:pt>
                <c:pt idx="793">
                  <c:v>0.50670926517571735</c:v>
                </c:pt>
                <c:pt idx="794">
                  <c:v>0.50734824281150015</c:v>
                </c:pt>
                <c:pt idx="795">
                  <c:v>0.50798722044728295</c:v>
                </c:pt>
                <c:pt idx="796">
                  <c:v>0.50862619808306575</c:v>
                </c:pt>
                <c:pt idx="797">
                  <c:v>0.50926517571884855</c:v>
                </c:pt>
                <c:pt idx="798">
                  <c:v>0.50990415335463135</c:v>
                </c:pt>
                <c:pt idx="799">
                  <c:v>0.51054313099041415</c:v>
                </c:pt>
                <c:pt idx="800">
                  <c:v>0.51118210862619695</c:v>
                </c:pt>
                <c:pt idx="801">
                  <c:v>0.51182108626197975</c:v>
                </c:pt>
                <c:pt idx="802">
                  <c:v>0.51246006389776255</c:v>
                </c:pt>
                <c:pt idx="803">
                  <c:v>0.51309904153354535</c:v>
                </c:pt>
                <c:pt idx="804">
                  <c:v>0.51373801916932815</c:v>
                </c:pt>
                <c:pt idx="805">
                  <c:v>0.51437699680511095</c:v>
                </c:pt>
                <c:pt idx="806">
                  <c:v>0.51501597444089375</c:v>
                </c:pt>
                <c:pt idx="807">
                  <c:v>0.51565495207667655</c:v>
                </c:pt>
                <c:pt idx="808">
                  <c:v>0.51629392971245935</c:v>
                </c:pt>
                <c:pt idx="809">
                  <c:v>0.51693290734824215</c:v>
                </c:pt>
                <c:pt idx="810">
                  <c:v>0.51757188498402495</c:v>
                </c:pt>
                <c:pt idx="811">
                  <c:v>0.51821086261980776</c:v>
                </c:pt>
                <c:pt idx="812">
                  <c:v>0.51884984025559056</c:v>
                </c:pt>
                <c:pt idx="813">
                  <c:v>0.51948881789137336</c:v>
                </c:pt>
                <c:pt idx="814">
                  <c:v>0.52012779552715616</c:v>
                </c:pt>
                <c:pt idx="815">
                  <c:v>0.52076677316293896</c:v>
                </c:pt>
                <c:pt idx="816">
                  <c:v>0.52140575079872176</c:v>
                </c:pt>
                <c:pt idx="817">
                  <c:v>0.52204472843450456</c:v>
                </c:pt>
                <c:pt idx="818">
                  <c:v>0.52268370607028736</c:v>
                </c:pt>
                <c:pt idx="819">
                  <c:v>0.52332268370607016</c:v>
                </c:pt>
                <c:pt idx="820">
                  <c:v>0.52396166134185296</c:v>
                </c:pt>
                <c:pt idx="821">
                  <c:v>0.52460063897763576</c:v>
                </c:pt>
                <c:pt idx="822">
                  <c:v>0.52523961661341856</c:v>
                </c:pt>
                <c:pt idx="823">
                  <c:v>0.52587859424920136</c:v>
                </c:pt>
                <c:pt idx="824">
                  <c:v>0.52651757188498416</c:v>
                </c:pt>
                <c:pt idx="825">
                  <c:v>0.52715654952076696</c:v>
                </c:pt>
                <c:pt idx="826">
                  <c:v>0.52779552715654976</c:v>
                </c:pt>
                <c:pt idx="827">
                  <c:v>0.52843450479233256</c:v>
                </c:pt>
                <c:pt idx="828">
                  <c:v>0.52907348242811536</c:v>
                </c:pt>
                <c:pt idx="829">
                  <c:v>0.52971246006389816</c:v>
                </c:pt>
                <c:pt idx="830">
                  <c:v>0.53035143769968096</c:v>
                </c:pt>
                <c:pt idx="831">
                  <c:v>0.53099041533546376</c:v>
                </c:pt>
                <c:pt idx="832">
                  <c:v>0.53162939297124656</c:v>
                </c:pt>
                <c:pt idx="833">
                  <c:v>0.53226837060702936</c:v>
                </c:pt>
                <c:pt idx="834">
                  <c:v>0.53290734824281216</c:v>
                </c:pt>
                <c:pt idx="835">
                  <c:v>0.53354632587859496</c:v>
                </c:pt>
                <c:pt idx="836">
                  <c:v>0.53418530351437776</c:v>
                </c:pt>
                <c:pt idx="837">
                  <c:v>0.53482428115016056</c:v>
                </c:pt>
                <c:pt idx="838">
                  <c:v>0.53546325878594336</c:v>
                </c:pt>
                <c:pt idx="839">
                  <c:v>0.53610223642172616</c:v>
                </c:pt>
                <c:pt idx="840">
                  <c:v>0.53674121405750896</c:v>
                </c:pt>
                <c:pt idx="841">
                  <c:v>0.53738019169329176</c:v>
                </c:pt>
                <c:pt idx="842">
                  <c:v>0.53801916932907456</c:v>
                </c:pt>
                <c:pt idx="843">
                  <c:v>0.53865814696485737</c:v>
                </c:pt>
                <c:pt idx="844">
                  <c:v>0.53929712460064017</c:v>
                </c:pt>
                <c:pt idx="845">
                  <c:v>0.53993610223642297</c:v>
                </c:pt>
                <c:pt idx="846">
                  <c:v>0.54057507987220577</c:v>
                </c:pt>
                <c:pt idx="847">
                  <c:v>0.54121405750798857</c:v>
                </c:pt>
                <c:pt idx="848">
                  <c:v>0.54185303514377137</c:v>
                </c:pt>
                <c:pt idx="849">
                  <c:v>0.54249201277955417</c:v>
                </c:pt>
                <c:pt idx="850">
                  <c:v>0.54313099041533697</c:v>
                </c:pt>
                <c:pt idx="851">
                  <c:v>0.54376996805111977</c:v>
                </c:pt>
                <c:pt idx="852">
                  <c:v>0.54440894568690257</c:v>
                </c:pt>
                <c:pt idx="853">
                  <c:v>0.54504792332268537</c:v>
                </c:pt>
                <c:pt idx="854">
                  <c:v>0.54568690095846817</c:v>
                </c:pt>
                <c:pt idx="855">
                  <c:v>0.54632587859425097</c:v>
                </c:pt>
                <c:pt idx="856">
                  <c:v>0.54696485623003377</c:v>
                </c:pt>
                <c:pt idx="857">
                  <c:v>0.54760383386581657</c:v>
                </c:pt>
                <c:pt idx="858">
                  <c:v>0.54824281150159937</c:v>
                </c:pt>
                <c:pt idx="859">
                  <c:v>0.54888178913738217</c:v>
                </c:pt>
                <c:pt idx="860">
                  <c:v>0.54952076677316497</c:v>
                </c:pt>
                <c:pt idx="861">
                  <c:v>0.55015974440894777</c:v>
                </c:pt>
                <c:pt idx="862">
                  <c:v>0.55079872204473057</c:v>
                </c:pt>
                <c:pt idx="863">
                  <c:v>0.55143769968051337</c:v>
                </c:pt>
                <c:pt idx="864">
                  <c:v>0.55207667731629617</c:v>
                </c:pt>
                <c:pt idx="865">
                  <c:v>0.55271565495207897</c:v>
                </c:pt>
                <c:pt idx="866">
                  <c:v>0.55335463258786177</c:v>
                </c:pt>
                <c:pt idx="867">
                  <c:v>0.55399361022364457</c:v>
                </c:pt>
                <c:pt idx="868">
                  <c:v>0.55463258785942737</c:v>
                </c:pt>
                <c:pt idx="869">
                  <c:v>0.55527156549521017</c:v>
                </c:pt>
                <c:pt idx="870">
                  <c:v>0.55591054313099297</c:v>
                </c:pt>
                <c:pt idx="871">
                  <c:v>0.55654952076677577</c:v>
                </c:pt>
                <c:pt idx="872">
                  <c:v>0.55718849840255857</c:v>
                </c:pt>
                <c:pt idx="873">
                  <c:v>0.55782747603834137</c:v>
                </c:pt>
                <c:pt idx="874">
                  <c:v>0.55846645367412417</c:v>
                </c:pt>
                <c:pt idx="875">
                  <c:v>0.55910543130990698</c:v>
                </c:pt>
                <c:pt idx="876">
                  <c:v>0.55974440894568978</c:v>
                </c:pt>
                <c:pt idx="877">
                  <c:v>0.56038338658147258</c:v>
                </c:pt>
                <c:pt idx="878">
                  <c:v>0.56102236421725538</c:v>
                </c:pt>
                <c:pt idx="879">
                  <c:v>0.56166134185303818</c:v>
                </c:pt>
                <c:pt idx="880">
                  <c:v>0.56230031948882098</c:v>
                </c:pt>
                <c:pt idx="881">
                  <c:v>0.56293929712460378</c:v>
                </c:pt>
                <c:pt idx="882">
                  <c:v>0.56357827476038658</c:v>
                </c:pt>
                <c:pt idx="883">
                  <c:v>0.56421725239616938</c:v>
                </c:pt>
                <c:pt idx="884">
                  <c:v>0.56485623003195218</c:v>
                </c:pt>
                <c:pt idx="885">
                  <c:v>0.56549520766773498</c:v>
                </c:pt>
                <c:pt idx="886">
                  <c:v>0.56613418530351778</c:v>
                </c:pt>
                <c:pt idx="887">
                  <c:v>0.56677316293930058</c:v>
                </c:pt>
                <c:pt idx="888">
                  <c:v>0.56741214057508338</c:v>
                </c:pt>
                <c:pt idx="889">
                  <c:v>0.56805111821086618</c:v>
                </c:pt>
                <c:pt idx="890">
                  <c:v>0.56869009584664898</c:v>
                </c:pt>
                <c:pt idx="891">
                  <c:v>0.56932907348243178</c:v>
                </c:pt>
                <c:pt idx="892">
                  <c:v>0.56996805111821458</c:v>
                </c:pt>
                <c:pt idx="893">
                  <c:v>0.57060702875399738</c:v>
                </c:pt>
                <c:pt idx="894">
                  <c:v>0.57124600638978018</c:v>
                </c:pt>
                <c:pt idx="895">
                  <c:v>0.57188498402556298</c:v>
                </c:pt>
                <c:pt idx="896">
                  <c:v>0.57252396166134578</c:v>
                </c:pt>
                <c:pt idx="897">
                  <c:v>0.57316293929712858</c:v>
                </c:pt>
                <c:pt idx="898">
                  <c:v>0.57380191693291138</c:v>
                </c:pt>
                <c:pt idx="899">
                  <c:v>0.57444089456869418</c:v>
                </c:pt>
                <c:pt idx="900">
                  <c:v>0.57507987220447698</c:v>
                </c:pt>
                <c:pt idx="901">
                  <c:v>0.57571884984025978</c:v>
                </c:pt>
                <c:pt idx="902">
                  <c:v>0.57635782747604258</c:v>
                </c:pt>
                <c:pt idx="903">
                  <c:v>0.57699680511182538</c:v>
                </c:pt>
                <c:pt idx="904">
                  <c:v>0.57763578274760818</c:v>
                </c:pt>
                <c:pt idx="905">
                  <c:v>0.57827476038339098</c:v>
                </c:pt>
                <c:pt idx="906">
                  <c:v>0.57891373801917378</c:v>
                </c:pt>
                <c:pt idx="907">
                  <c:v>0.57955271565495659</c:v>
                </c:pt>
                <c:pt idx="908">
                  <c:v>0.58019169329073939</c:v>
                </c:pt>
                <c:pt idx="909">
                  <c:v>0.58083067092652219</c:v>
                </c:pt>
                <c:pt idx="910">
                  <c:v>0.58146964856230499</c:v>
                </c:pt>
                <c:pt idx="911">
                  <c:v>0.58210862619808779</c:v>
                </c:pt>
                <c:pt idx="912">
                  <c:v>0.58274760383387059</c:v>
                </c:pt>
                <c:pt idx="913">
                  <c:v>0.58338658146965339</c:v>
                </c:pt>
                <c:pt idx="914">
                  <c:v>0.58402555910543619</c:v>
                </c:pt>
                <c:pt idx="915">
                  <c:v>0.58466453674121899</c:v>
                </c:pt>
                <c:pt idx="916">
                  <c:v>0.58530351437700179</c:v>
                </c:pt>
                <c:pt idx="917">
                  <c:v>0.58594249201278459</c:v>
                </c:pt>
                <c:pt idx="918">
                  <c:v>0.58658146964856739</c:v>
                </c:pt>
                <c:pt idx="919">
                  <c:v>0.58722044728435019</c:v>
                </c:pt>
                <c:pt idx="920">
                  <c:v>0.58785942492013299</c:v>
                </c:pt>
                <c:pt idx="921">
                  <c:v>0.58849840255591579</c:v>
                </c:pt>
                <c:pt idx="922">
                  <c:v>0.58913738019169859</c:v>
                </c:pt>
                <c:pt idx="923">
                  <c:v>0.58977635782748139</c:v>
                </c:pt>
                <c:pt idx="924">
                  <c:v>0.59041533546326419</c:v>
                </c:pt>
                <c:pt idx="925">
                  <c:v>0.59105431309904699</c:v>
                </c:pt>
                <c:pt idx="926">
                  <c:v>0.59169329073482979</c:v>
                </c:pt>
                <c:pt idx="927">
                  <c:v>0.59233226837061259</c:v>
                </c:pt>
                <c:pt idx="928">
                  <c:v>0.59297124600639539</c:v>
                </c:pt>
                <c:pt idx="929">
                  <c:v>0.59361022364217819</c:v>
                </c:pt>
                <c:pt idx="930">
                  <c:v>0.59424920127796099</c:v>
                </c:pt>
                <c:pt idx="931">
                  <c:v>0.59488817891374379</c:v>
                </c:pt>
                <c:pt idx="932">
                  <c:v>0.59552715654952659</c:v>
                </c:pt>
                <c:pt idx="933">
                  <c:v>0.59616613418530939</c:v>
                </c:pt>
                <c:pt idx="934">
                  <c:v>0.59680511182109219</c:v>
                </c:pt>
                <c:pt idx="935">
                  <c:v>0.59744408945687499</c:v>
                </c:pt>
                <c:pt idx="936">
                  <c:v>0.59808306709265779</c:v>
                </c:pt>
                <c:pt idx="937">
                  <c:v>0.59872204472844059</c:v>
                </c:pt>
                <c:pt idx="938">
                  <c:v>0.59936102236422339</c:v>
                </c:pt>
                <c:pt idx="939">
                  <c:v>0.6000000000000062</c:v>
                </c:pt>
                <c:pt idx="940">
                  <c:v>0.600638977635789</c:v>
                </c:pt>
                <c:pt idx="941">
                  <c:v>0.6012779552715718</c:v>
                </c:pt>
                <c:pt idx="942">
                  <c:v>0.6019169329073546</c:v>
                </c:pt>
                <c:pt idx="943">
                  <c:v>0.6025559105431374</c:v>
                </c:pt>
                <c:pt idx="944">
                  <c:v>0.6031948881789202</c:v>
                </c:pt>
                <c:pt idx="945">
                  <c:v>0.603833865814703</c:v>
                </c:pt>
                <c:pt idx="946">
                  <c:v>0.6044728434504858</c:v>
                </c:pt>
                <c:pt idx="947">
                  <c:v>0.6051118210862686</c:v>
                </c:pt>
                <c:pt idx="948">
                  <c:v>0.6057507987220514</c:v>
                </c:pt>
                <c:pt idx="949">
                  <c:v>0.6063897763578342</c:v>
                </c:pt>
                <c:pt idx="950">
                  <c:v>0.607028753993617</c:v>
                </c:pt>
                <c:pt idx="951">
                  <c:v>0.6076677316293998</c:v>
                </c:pt>
                <c:pt idx="952">
                  <c:v>0.6083067092651826</c:v>
                </c:pt>
                <c:pt idx="953">
                  <c:v>0.6089456869009654</c:v>
                </c:pt>
                <c:pt idx="954">
                  <c:v>0.6095846645367482</c:v>
                </c:pt>
                <c:pt idx="955">
                  <c:v>0.610223642172531</c:v>
                </c:pt>
                <c:pt idx="956">
                  <c:v>0.6108626198083138</c:v>
                </c:pt>
                <c:pt idx="957">
                  <c:v>0.6115015974440966</c:v>
                </c:pt>
                <c:pt idx="958">
                  <c:v>0.6121405750798794</c:v>
                </c:pt>
                <c:pt idx="959">
                  <c:v>0.6127795527156622</c:v>
                </c:pt>
                <c:pt idx="960">
                  <c:v>0.613418530351445</c:v>
                </c:pt>
                <c:pt idx="961">
                  <c:v>0.6140575079872278</c:v>
                </c:pt>
                <c:pt idx="962">
                  <c:v>0.6146964856230106</c:v>
                </c:pt>
                <c:pt idx="963">
                  <c:v>0.6153354632587934</c:v>
                </c:pt>
                <c:pt idx="964">
                  <c:v>0.6159744408945762</c:v>
                </c:pt>
                <c:pt idx="965">
                  <c:v>0.616613418530359</c:v>
                </c:pt>
                <c:pt idx="966">
                  <c:v>0.6172523961661418</c:v>
                </c:pt>
                <c:pt idx="967">
                  <c:v>0.6178913738019246</c:v>
                </c:pt>
                <c:pt idx="968">
                  <c:v>0.6185303514377074</c:v>
                </c:pt>
                <c:pt idx="969">
                  <c:v>0.6191693290734902</c:v>
                </c:pt>
                <c:pt idx="970">
                  <c:v>0.619808306709273</c:v>
                </c:pt>
                <c:pt idx="971">
                  <c:v>0.62044728434505581</c:v>
                </c:pt>
                <c:pt idx="972">
                  <c:v>0.62108626198083861</c:v>
                </c:pt>
                <c:pt idx="973">
                  <c:v>0.62172523961662141</c:v>
                </c:pt>
                <c:pt idx="974">
                  <c:v>0.62236421725240421</c:v>
                </c:pt>
                <c:pt idx="975">
                  <c:v>0.62300319488818701</c:v>
                </c:pt>
                <c:pt idx="976">
                  <c:v>0.62364217252396981</c:v>
                </c:pt>
                <c:pt idx="977">
                  <c:v>0.62428115015975261</c:v>
                </c:pt>
                <c:pt idx="978">
                  <c:v>0.62492012779553541</c:v>
                </c:pt>
                <c:pt idx="979">
                  <c:v>0.62555910543131821</c:v>
                </c:pt>
                <c:pt idx="980">
                  <c:v>0.62619808306710101</c:v>
                </c:pt>
                <c:pt idx="981">
                  <c:v>0.62683706070288381</c:v>
                </c:pt>
                <c:pt idx="982">
                  <c:v>0.62747603833866661</c:v>
                </c:pt>
                <c:pt idx="983">
                  <c:v>0.62811501597444941</c:v>
                </c:pt>
                <c:pt idx="984">
                  <c:v>0.62875399361023221</c:v>
                </c:pt>
                <c:pt idx="985">
                  <c:v>0.62939297124601501</c:v>
                </c:pt>
                <c:pt idx="986">
                  <c:v>0.63003194888179781</c:v>
                </c:pt>
                <c:pt idx="987">
                  <c:v>0.63067092651758061</c:v>
                </c:pt>
                <c:pt idx="988">
                  <c:v>0.63130990415336341</c:v>
                </c:pt>
                <c:pt idx="989">
                  <c:v>0.63194888178914621</c:v>
                </c:pt>
                <c:pt idx="990">
                  <c:v>0.63258785942492901</c:v>
                </c:pt>
                <c:pt idx="991">
                  <c:v>0.63322683706071181</c:v>
                </c:pt>
                <c:pt idx="992">
                  <c:v>0.63386581469649461</c:v>
                </c:pt>
                <c:pt idx="993">
                  <c:v>0.63450479233227741</c:v>
                </c:pt>
                <c:pt idx="994">
                  <c:v>0.63514376996806021</c:v>
                </c:pt>
                <c:pt idx="995">
                  <c:v>0.63578274760384301</c:v>
                </c:pt>
                <c:pt idx="996">
                  <c:v>0.63642172523962581</c:v>
                </c:pt>
                <c:pt idx="997">
                  <c:v>0.63706070287540861</c:v>
                </c:pt>
                <c:pt idx="998">
                  <c:v>0.63769968051119141</c:v>
                </c:pt>
                <c:pt idx="999">
                  <c:v>0.63833865814697421</c:v>
                </c:pt>
                <c:pt idx="1000">
                  <c:v>0.63897763578275701</c:v>
                </c:pt>
                <c:pt idx="1001">
                  <c:v>0.63961661341853981</c:v>
                </c:pt>
                <c:pt idx="1002">
                  <c:v>0.64025559105432261</c:v>
                </c:pt>
                <c:pt idx="1003">
                  <c:v>0.64089456869010542</c:v>
                </c:pt>
                <c:pt idx="1004">
                  <c:v>0.64153354632588822</c:v>
                </c:pt>
                <c:pt idx="1005">
                  <c:v>0.64217252396167102</c:v>
                </c:pt>
                <c:pt idx="1006">
                  <c:v>0.64281150159745382</c:v>
                </c:pt>
                <c:pt idx="1007">
                  <c:v>0.64345047923323662</c:v>
                </c:pt>
                <c:pt idx="1008">
                  <c:v>0.64408945686901942</c:v>
                </c:pt>
                <c:pt idx="1009">
                  <c:v>0.64472843450480222</c:v>
                </c:pt>
                <c:pt idx="1010">
                  <c:v>0.64536741214058502</c:v>
                </c:pt>
                <c:pt idx="1011">
                  <c:v>0.64600638977636782</c:v>
                </c:pt>
                <c:pt idx="1012">
                  <c:v>0.64664536741215062</c:v>
                </c:pt>
                <c:pt idx="1013">
                  <c:v>0.64728434504793342</c:v>
                </c:pt>
                <c:pt idx="1014">
                  <c:v>0.64792332268371622</c:v>
                </c:pt>
                <c:pt idx="1015">
                  <c:v>0.64856230031949902</c:v>
                </c:pt>
                <c:pt idx="1016">
                  <c:v>0.64920127795528182</c:v>
                </c:pt>
                <c:pt idx="1017">
                  <c:v>0.64984025559106462</c:v>
                </c:pt>
                <c:pt idx="1018">
                  <c:v>0.65047923322684742</c:v>
                </c:pt>
                <c:pt idx="1019">
                  <c:v>0.65111821086263022</c:v>
                </c:pt>
                <c:pt idx="1020">
                  <c:v>0.65175718849841302</c:v>
                </c:pt>
                <c:pt idx="1021">
                  <c:v>0.65239616613419582</c:v>
                </c:pt>
                <c:pt idx="1022">
                  <c:v>0.65303514376997862</c:v>
                </c:pt>
                <c:pt idx="1023">
                  <c:v>0.65367412140576142</c:v>
                </c:pt>
                <c:pt idx="1024">
                  <c:v>0.65431309904154422</c:v>
                </c:pt>
                <c:pt idx="1025">
                  <c:v>0.65495207667732702</c:v>
                </c:pt>
                <c:pt idx="1026">
                  <c:v>0.65559105431310982</c:v>
                </c:pt>
                <c:pt idx="1027">
                  <c:v>0.65623003194889262</c:v>
                </c:pt>
                <c:pt idx="1028">
                  <c:v>0.65686900958467542</c:v>
                </c:pt>
                <c:pt idx="1029">
                  <c:v>0.65750798722045822</c:v>
                </c:pt>
                <c:pt idx="1030">
                  <c:v>0.65814696485624102</c:v>
                </c:pt>
                <c:pt idx="1031">
                  <c:v>0.65878594249202382</c:v>
                </c:pt>
                <c:pt idx="1032">
                  <c:v>0.65942492012780662</c:v>
                </c:pt>
                <c:pt idx="1033">
                  <c:v>0.66006389776358942</c:v>
                </c:pt>
                <c:pt idx="1034">
                  <c:v>0.66070287539937222</c:v>
                </c:pt>
                <c:pt idx="1035">
                  <c:v>0.66134185303515503</c:v>
                </c:pt>
                <c:pt idx="1036">
                  <c:v>0.66198083067093783</c:v>
                </c:pt>
                <c:pt idx="1037">
                  <c:v>0.66261980830672063</c:v>
                </c:pt>
                <c:pt idx="1038">
                  <c:v>0.66325878594250343</c:v>
                </c:pt>
                <c:pt idx="1039">
                  <c:v>0.66389776357828623</c:v>
                </c:pt>
                <c:pt idx="1040">
                  <c:v>0.66453674121406903</c:v>
                </c:pt>
                <c:pt idx="1041">
                  <c:v>0.66517571884985183</c:v>
                </c:pt>
                <c:pt idx="1042">
                  <c:v>0.66581469648563463</c:v>
                </c:pt>
                <c:pt idx="1043">
                  <c:v>0.66645367412141743</c:v>
                </c:pt>
                <c:pt idx="1044">
                  <c:v>0.66709265175720023</c:v>
                </c:pt>
                <c:pt idx="1045">
                  <c:v>0.66773162939298303</c:v>
                </c:pt>
                <c:pt idx="1046">
                  <c:v>0.66837060702876583</c:v>
                </c:pt>
                <c:pt idx="1047">
                  <c:v>0.66900958466454863</c:v>
                </c:pt>
                <c:pt idx="1048">
                  <c:v>0.66964856230033143</c:v>
                </c:pt>
                <c:pt idx="1049">
                  <c:v>0.67028753993611423</c:v>
                </c:pt>
                <c:pt idx="1050">
                  <c:v>0.67092651757189703</c:v>
                </c:pt>
                <c:pt idx="1051">
                  <c:v>0.67156549520767983</c:v>
                </c:pt>
                <c:pt idx="1052">
                  <c:v>0.67220447284346263</c:v>
                </c:pt>
                <c:pt idx="1053">
                  <c:v>0.67284345047924543</c:v>
                </c:pt>
                <c:pt idx="1054">
                  <c:v>0.67348242811502823</c:v>
                </c:pt>
                <c:pt idx="1055">
                  <c:v>0.67412140575081103</c:v>
                </c:pt>
                <c:pt idx="1056">
                  <c:v>0.67476038338659383</c:v>
                </c:pt>
                <c:pt idx="1057">
                  <c:v>0.67539936102237663</c:v>
                </c:pt>
                <c:pt idx="1058">
                  <c:v>0.67603833865815943</c:v>
                </c:pt>
                <c:pt idx="1059">
                  <c:v>0.67667731629394223</c:v>
                </c:pt>
                <c:pt idx="1060">
                  <c:v>0.67731629392972503</c:v>
                </c:pt>
                <c:pt idx="1061">
                  <c:v>0.67795527156550783</c:v>
                </c:pt>
                <c:pt idx="1062">
                  <c:v>0.67859424920129063</c:v>
                </c:pt>
                <c:pt idx="1063">
                  <c:v>0.67923322683707343</c:v>
                </c:pt>
                <c:pt idx="1064">
                  <c:v>0.67987220447285623</c:v>
                </c:pt>
                <c:pt idx="1065">
                  <c:v>0.68051118210863903</c:v>
                </c:pt>
                <c:pt idx="1066">
                  <c:v>0.68115015974442183</c:v>
                </c:pt>
                <c:pt idx="1067">
                  <c:v>0.68178913738020464</c:v>
                </c:pt>
                <c:pt idx="1068">
                  <c:v>0.68242811501598744</c:v>
                </c:pt>
                <c:pt idx="1069">
                  <c:v>0.68306709265177024</c:v>
                </c:pt>
                <c:pt idx="1070">
                  <c:v>0.68370607028755304</c:v>
                </c:pt>
                <c:pt idx="1071">
                  <c:v>0.68434504792333584</c:v>
                </c:pt>
                <c:pt idx="1072">
                  <c:v>0.68498402555911864</c:v>
                </c:pt>
                <c:pt idx="1073">
                  <c:v>0.68562300319490144</c:v>
                </c:pt>
                <c:pt idx="1074">
                  <c:v>0.68626198083068424</c:v>
                </c:pt>
                <c:pt idx="1075">
                  <c:v>0.68690095846646704</c:v>
                </c:pt>
                <c:pt idx="1076">
                  <c:v>0.68753993610224984</c:v>
                </c:pt>
                <c:pt idx="1077">
                  <c:v>0.68817891373803264</c:v>
                </c:pt>
                <c:pt idx="1078">
                  <c:v>0.68881789137381544</c:v>
                </c:pt>
                <c:pt idx="1079">
                  <c:v>0.68945686900959824</c:v>
                </c:pt>
                <c:pt idx="1080">
                  <c:v>0.69009584664538104</c:v>
                </c:pt>
                <c:pt idx="1081">
                  <c:v>0.69073482428116384</c:v>
                </c:pt>
                <c:pt idx="1082">
                  <c:v>0.69137380191694664</c:v>
                </c:pt>
                <c:pt idx="1083">
                  <c:v>0.69201277955272944</c:v>
                </c:pt>
                <c:pt idx="1084">
                  <c:v>0.69265175718851224</c:v>
                </c:pt>
                <c:pt idx="1085">
                  <c:v>0.69329073482429504</c:v>
                </c:pt>
                <c:pt idx="1086">
                  <c:v>0.69392971246007784</c:v>
                </c:pt>
                <c:pt idx="1087">
                  <c:v>0.69456869009586064</c:v>
                </c:pt>
                <c:pt idx="1088">
                  <c:v>0.69520766773164344</c:v>
                </c:pt>
                <c:pt idx="1089">
                  <c:v>0.69584664536742624</c:v>
                </c:pt>
                <c:pt idx="1090">
                  <c:v>0.69648562300320904</c:v>
                </c:pt>
                <c:pt idx="1091">
                  <c:v>0.69712460063899184</c:v>
                </c:pt>
                <c:pt idx="1092">
                  <c:v>0.69776357827477464</c:v>
                </c:pt>
                <c:pt idx="1093">
                  <c:v>0.69840255591055744</c:v>
                </c:pt>
                <c:pt idx="1094">
                  <c:v>0.69904153354634024</c:v>
                </c:pt>
                <c:pt idx="1095">
                  <c:v>0.69968051118212304</c:v>
                </c:pt>
                <c:pt idx="1096">
                  <c:v>0.70031948881790584</c:v>
                </c:pt>
                <c:pt idx="1097">
                  <c:v>0.70095846645368864</c:v>
                </c:pt>
                <c:pt idx="1098">
                  <c:v>0.70159744408947144</c:v>
                </c:pt>
                <c:pt idx="1099">
                  <c:v>0.70223642172525425</c:v>
                </c:pt>
                <c:pt idx="1100">
                  <c:v>0.70287539936103705</c:v>
                </c:pt>
                <c:pt idx="1101">
                  <c:v>0.70351437699681985</c:v>
                </c:pt>
                <c:pt idx="1102">
                  <c:v>0.70415335463260265</c:v>
                </c:pt>
                <c:pt idx="1103">
                  <c:v>0.70479233226838545</c:v>
                </c:pt>
                <c:pt idx="1104">
                  <c:v>0.70543130990416825</c:v>
                </c:pt>
                <c:pt idx="1105">
                  <c:v>0.70607028753995105</c:v>
                </c:pt>
                <c:pt idx="1106">
                  <c:v>0.70670926517573385</c:v>
                </c:pt>
                <c:pt idx="1107">
                  <c:v>0.70734824281151665</c:v>
                </c:pt>
                <c:pt idx="1108">
                  <c:v>0.70798722044729945</c:v>
                </c:pt>
                <c:pt idx="1109">
                  <c:v>0.70862619808308225</c:v>
                </c:pt>
                <c:pt idx="1110">
                  <c:v>0.70926517571886505</c:v>
                </c:pt>
                <c:pt idx="1111">
                  <c:v>0.70990415335464785</c:v>
                </c:pt>
                <c:pt idx="1112">
                  <c:v>0.71054313099043065</c:v>
                </c:pt>
                <c:pt idx="1113">
                  <c:v>0.71118210862621345</c:v>
                </c:pt>
                <c:pt idx="1114">
                  <c:v>0.71182108626199625</c:v>
                </c:pt>
                <c:pt idx="1115">
                  <c:v>0.71246006389777905</c:v>
                </c:pt>
                <c:pt idx="1116">
                  <c:v>0.71309904153356185</c:v>
                </c:pt>
                <c:pt idx="1117">
                  <c:v>0.71373801916934465</c:v>
                </c:pt>
                <c:pt idx="1118">
                  <c:v>0.71437699680512745</c:v>
                </c:pt>
                <c:pt idx="1119">
                  <c:v>0.71501597444091025</c:v>
                </c:pt>
                <c:pt idx="1120">
                  <c:v>0.71565495207669305</c:v>
                </c:pt>
                <c:pt idx="1121">
                  <c:v>0.71629392971247585</c:v>
                </c:pt>
                <c:pt idx="1122">
                  <c:v>0.71693290734825865</c:v>
                </c:pt>
                <c:pt idx="1123">
                  <c:v>0.71757188498404145</c:v>
                </c:pt>
                <c:pt idx="1124">
                  <c:v>0.71821086261982425</c:v>
                </c:pt>
                <c:pt idx="1125">
                  <c:v>0.71884984025560705</c:v>
                </c:pt>
                <c:pt idx="1126">
                  <c:v>0.71948881789138985</c:v>
                </c:pt>
                <c:pt idx="1127">
                  <c:v>0.72012779552717265</c:v>
                </c:pt>
                <c:pt idx="1128">
                  <c:v>0.72076677316295545</c:v>
                </c:pt>
                <c:pt idx="1129">
                  <c:v>0.72140575079873825</c:v>
                </c:pt>
                <c:pt idx="1130">
                  <c:v>0.72204472843452105</c:v>
                </c:pt>
                <c:pt idx="1131">
                  <c:v>0.72268370607030386</c:v>
                </c:pt>
                <c:pt idx="1132">
                  <c:v>0.72332268370608666</c:v>
                </c:pt>
                <c:pt idx="1133">
                  <c:v>0.72396166134186946</c:v>
                </c:pt>
                <c:pt idx="1134">
                  <c:v>0.72460063897765226</c:v>
                </c:pt>
                <c:pt idx="1135">
                  <c:v>0.72523961661343506</c:v>
                </c:pt>
                <c:pt idx="1136">
                  <c:v>0.72587859424921786</c:v>
                </c:pt>
                <c:pt idx="1137">
                  <c:v>0.72651757188500066</c:v>
                </c:pt>
                <c:pt idx="1138">
                  <c:v>0.72715654952078346</c:v>
                </c:pt>
                <c:pt idx="1139">
                  <c:v>0.72779552715656626</c:v>
                </c:pt>
                <c:pt idx="1140">
                  <c:v>0.72843450479234906</c:v>
                </c:pt>
                <c:pt idx="1141">
                  <c:v>0.72907348242813186</c:v>
                </c:pt>
                <c:pt idx="1142">
                  <c:v>0.72971246006391466</c:v>
                </c:pt>
                <c:pt idx="1143">
                  <c:v>0.73035143769969746</c:v>
                </c:pt>
                <c:pt idx="1144">
                  <c:v>0.73099041533548026</c:v>
                </c:pt>
                <c:pt idx="1145">
                  <c:v>0.73162939297126306</c:v>
                </c:pt>
                <c:pt idx="1146">
                  <c:v>0.73226837060704586</c:v>
                </c:pt>
                <c:pt idx="1147">
                  <c:v>0.73290734824282866</c:v>
                </c:pt>
                <c:pt idx="1148">
                  <c:v>0.73354632587861146</c:v>
                </c:pt>
                <c:pt idx="1149">
                  <c:v>0.73418530351439426</c:v>
                </c:pt>
                <c:pt idx="1150">
                  <c:v>0.73482428115017706</c:v>
                </c:pt>
                <c:pt idx="1151">
                  <c:v>0.73546325878595986</c:v>
                </c:pt>
                <c:pt idx="1152">
                  <c:v>0.73610223642174266</c:v>
                </c:pt>
                <c:pt idx="1153">
                  <c:v>0.73674121405752546</c:v>
                </c:pt>
                <c:pt idx="1154">
                  <c:v>0.73738019169330826</c:v>
                </c:pt>
                <c:pt idx="1155">
                  <c:v>0.73801916932909106</c:v>
                </c:pt>
                <c:pt idx="1156">
                  <c:v>0.73865814696487386</c:v>
                </c:pt>
                <c:pt idx="1157">
                  <c:v>0.73929712460065666</c:v>
                </c:pt>
                <c:pt idx="1158">
                  <c:v>0.73993610223643946</c:v>
                </c:pt>
                <c:pt idx="1159">
                  <c:v>0.74057507987222226</c:v>
                </c:pt>
                <c:pt idx="1160">
                  <c:v>0.74121405750800506</c:v>
                </c:pt>
                <c:pt idx="1161">
                  <c:v>0.74185303514378786</c:v>
                </c:pt>
                <c:pt idx="1162">
                  <c:v>0.74249201277957066</c:v>
                </c:pt>
                <c:pt idx="1163">
                  <c:v>0.74313099041535347</c:v>
                </c:pt>
                <c:pt idx="1164">
                  <c:v>0.74376996805113627</c:v>
                </c:pt>
                <c:pt idx="1165">
                  <c:v>0.74440894568691907</c:v>
                </c:pt>
                <c:pt idx="1166">
                  <c:v>0.74504792332270187</c:v>
                </c:pt>
                <c:pt idx="1167">
                  <c:v>0.74568690095848467</c:v>
                </c:pt>
                <c:pt idx="1168">
                  <c:v>0.74632587859426747</c:v>
                </c:pt>
                <c:pt idx="1169">
                  <c:v>0.74696485623005027</c:v>
                </c:pt>
                <c:pt idx="1170">
                  <c:v>0.74760383386583307</c:v>
                </c:pt>
                <c:pt idx="1171">
                  <c:v>0.74824281150161587</c:v>
                </c:pt>
                <c:pt idx="1172">
                  <c:v>0.74888178913739867</c:v>
                </c:pt>
                <c:pt idx="1173">
                  <c:v>0.74952076677318147</c:v>
                </c:pt>
                <c:pt idx="1174">
                  <c:v>0.75015974440896427</c:v>
                </c:pt>
                <c:pt idx="1175">
                  <c:v>0.75079872204474707</c:v>
                </c:pt>
                <c:pt idx="1176">
                  <c:v>0.75143769968052987</c:v>
                </c:pt>
                <c:pt idx="1177">
                  <c:v>0.75207667731631267</c:v>
                </c:pt>
                <c:pt idx="1178">
                  <c:v>0.75271565495209547</c:v>
                </c:pt>
                <c:pt idx="1179">
                  <c:v>0.75335463258787827</c:v>
                </c:pt>
                <c:pt idx="1180">
                  <c:v>0.75399361022366107</c:v>
                </c:pt>
                <c:pt idx="1181">
                  <c:v>0.75463258785944387</c:v>
                </c:pt>
                <c:pt idx="1182">
                  <c:v>0.75527156549522667</c:v>
                </c:pt>
                <c:pt idx="1183">
                  <c:v>0.75591054313100947</c:v>
                </c:pt>
                <c:pt idx="1184">
                  <c:v>0.75654952076679227</c:v>
                </c:pt>
                <c:pt idx="1185">
                  <c:v>0.75718849840257507</c:v>
                </c:pt>
                <c:pt idx="1186">
                  <c:v>0.75782747603835787</c:v>
                </c:pt>
                <c:pt idx="1187">
                  <c:v>0.75846645367414067</c:v>
                </c:pt>
                <c:pt idx="1188">
                  <c:v>0.75910543130992347</c:v>
                </c:pt>
                <c:pt idx="1189">
                  <c:v>0.75974440894570627</c:v>
                </c:pt>
                <c:pt idx="1190">
                  <c:v>0.76038338658148907</c:v>
                </c:pt>
                <c:pt idx="1191">
                  <c:v>0.76102236421727187</c:v>
                </c:pt>
                <c:pt idx="1192">
                  <c:v>0.76166134185305467</c:v>
                </c:pt>
                <c:pt idx="1193">
                  <c:v>0.76230031948883747</c:v>
                </c:pt>
                <c:pt idx="1194">
                  <c:v>0.76293929712462027</c:v>
                </c:pt>
                <c:pt idx="1195">
                  <c:v>0.76357827476040308</c:v>
                </c:pt>
                <c:pt idx="1196">
                  <c:v>0.76421725239618588</c:v>
                </c:pt>
                <c:pt idx="1197">
                  <c:v>0.76485623003196868</c:v>
                </c:pt>
                <c:pt idx="1198">
                  <c:v>0.76549520766775148</c:v>
                </c:pt>
                <c:pt idx="1199">
                  <c:v>0.76613418530353428</c:v>
                </c:pt>
                <c:pt idx="1200">
                  <c:v>0.76677316293931708</c:v>
                </c:pt>
                <c:pt idx="1201">
                  <c:v>0.76741214057509988</c:v>
                </c:pt>
                <c:pt idx="1202">
                  <c:v>0.76805111821088268</c:v>
                </c:pt>
                <c:pt idx="1203">
                  <c:v>0.76869009584666548</c:v>
                </c:pt>
                <c:pt idx="1204">
                  <c:v>0.76932907348244828</c:v>
                </c:pt>
                <c:pt idx="1205">
                  <c:v>0.76996805111823108</c:v>
                </c:pt>
                <c:pt idx="1206">
                  <c:v>0.77060702875401388</c:v>
                </c:pt>
                <c:pt idx="1207">
                  <c:v>0.77124600638979668</c:v>
                </c:pt>
                <c:pt idx="1208">
                  <c:v>0.77188498402557948</c:v>
                </c:pt>
                <c:pt idx="1209">
                  <c:v>0.77252396166136228</c:v>
                </c:pt>
                <c:pt idx="1210">
                  <c:v>0.77316293929714508</c:v>
                </c:pt>
                <c:pt idx="1211">
                  <c:v>0.77380191693292788</c:v>
                </c:pt>
                <c:pt idx="1212">
                  <c:v>0.77444089456871068</c:v>
                </c:pt>
                <c:pt idx="1213">
                  <c:v>0.77507987220449348</c:v>
                </c:pt>
                <c:pt idx="1214">
                  <c:v>0.77571884984027628</c:v>
                </c:pt>
                <c:pt idx="1215">
                  <c:v>0.77635782747605908</c:v>
                </c:pt>
                <c:pt idx="1216">
                  <c:v>0.77699680511184188</c:v>
                </c:pt>
                <c:pt idx="1217">
                  <c:v>0.77763578274762468</c:v>
                </c:pt>
                <c:pt idx="1218">
                  <c:v>0.77827476038340748</c:v>
                </c:pt>
                <c:pt idx="1219">
                  <c:v>0.77891373801919028</c:v>
                </c:pt>
                <c:pt idx="1220">
                  <c:v>0.77955271565497308</c:v>
                </c:pt>
                <c:pt idx="1221">
                  <c:v>0.78019169329075588</c:v>
                </c:pt>
                <c:pt idx="1222">
                  <c:v>0.78083067092653868</c:v>
                </c:pt>
                <c:pt idx="1223">
                  <c:v>0.78146964856232148</c:v>
                </c:pt>
                <c:pt idx="1224">
                  <c:v>0.78210862619810428</c:v>
                </c:pt>
                <c:pt idx="1225">
                  <c:v>0.78274760383388708</c:v>
                </c:pt>
                <c:pt idx="1226">
                  <c:v>0.78338658146966988</c:v>
                </c:pt>
                <c:pt idx="1227">
                  <c:v>0.78402555910545269</c:v>
                </c:pt>
                <c:pt idx="1228">
                  <c:v>0.78466453674123549</c:v>
                </c:pt>
                <c:pt idx="1229">
                  <c:v>0.78530351437701829</c:v>
                </c:pt>
                <c:pt idx="1230">
                  <c:v>0.78594249201280109</c:v>
                </c:pt>
                <c:pt idx="1231">
                  <c:v>0.78658146964858389</c:v>
                </c:pt>
                <c:pt idx="1232">
                  <c:v>0.78722044728436669</c:v>
                </c:pt>
                <c:pt idx="1233">
                  <c:v>0.78785942492014949</c:v>
                </c:pt>
                <c:pt idx="1234">
                  <c:v>0.78849840255593229</c:v>
                </c:pt>
                <c:pt idx="1235">
                  <c:v>0.78913738019171509</c:v>
                </c:pt>
                <c:pt idx="1236">
                  <c:v>0.78977635782749789</c:v>
                </c:pt>
                <c:pt idx="1237">
                  <c:v>0.79041533546328069</c:v>
                </c:pt>
                <c:pt idx="1238">
                  <c:v>0.79105431309906349</c:v>
                </c:pt>
                <c:pt idx="1239">
                  <c:v>0.79169329073484629</c:v>
                </c:pt>
                <c:pt idx="1240">
                  <c:v>0.79233226837062909</c:v>
                </c:pt>
                <c:pt idx="1241">
                  <c:v>0.79297124600641189</c:v>
                </c:pt>
                <c:pt idx="1242">
                  <c:v>0.79361022364219469</c:v>
                </c:pt>
                <c:pt idx="1243">
                  <c:v>0.79424920127797749</c:v>
                </c:pt>
                <c:pt idx="1244">
                  <c:v>0.79488817891376029</c:v>
                </c:pt>
                <c:pt idx="1245">
                  <c:v>0.79552715654954309</c:v>
                </c:pt>
                <c:pt idx="1246">
                  <c:v>0.79616613418532589</c:v>
                </c:pt>
                <c:pt idx="1247">
                  <c:v>0.79680511182110869</c:v>
                </c:pt>
                <c:pt idx="1248">
                  <c:v>0.79744408945689149</c:v>
                </c:pt>
                <c:pt idx="1249">
                  <c:v>0.79808306709267429</c:v>
                </c:pt>
                <c:pt idx="1250">
                  <c:v>0.79872204472845709</c:v>
                </c:pt>
                <c:pt idx="1251">
                  <c:v>0.79936102236423989</c:v>
                </c:pt>
                <c:pt idx="1252">
                  <c:v>0.80000000000002269</c:v>
                </c:pt>
                <c:pt idx="1253">
                  <c:v>0.80063897763580549</c:v>
                </c:pt>
                <c:pt idx="1254">
                  <c:v>0.80127795527158829</c:v>
                </c:pt>
                <c:pt idx="1255">
                  <c:v>0.80191693290737109</c:v>
                </c:pt>
                <c:pt idx="1256">
                  <c:v>0.80255591054315389</c:v>
                </c:pt>
                <c:pt idx="1257">
                  <c:v>0.80319488817893669</c:v>
                </c:pt>
                <c:pt idx="1258">
                  <c:v>0.80383386581471949</c:v>
                </c:pt>
                <c:pt idx="1259">
                  <c:v>0.8044728434505023</c:v>
                </c:pt>
                <c:pt idx="1260">
                  <c:v>0.8051118210862851</c:v>
                </c:pt>
                <c:pt idx="1261">
                  <c:v>0.8057507987220679</c:v>
                </c:pt>
                <c:pt idx="1262">
                  <c:v>0.8063897763578507</c:v>
                </c:pt>
                <c:pt idx="1263">
                  <c:v>0.8070287539936335</c:v>
                </c:pt>
                <c:pt idx="1264">
                  <c:v>0.8076677316294163</c:v>
                </c:pt>
                <c:pt idx="1265">
                  <c:v>0.8083067092651991</c:v>
                </c:pt>
                <c:pt idx="1266">
                  <c:v>0.8089456869009819</c:v>
                </c:pt>
                <c:pt idx="1267">
                  <c:v>0.8095846645367647</c:v>
                </c:pt>
                <c:pt idx="1268">
                  <c:v>0.8102236421725475</c:v>
                </c:pt>
                <c:pt idx="1269">
                  <c:v>0.8108626198083303</c:v>
                </c:pt>
                <c:pt idx="1270">
                  <c:v>0.8115015974441131</c:v>
                </c:pt>
                <c:pt idx="1271">
                  <c:v>0.8121405750798959</c:v>
                </c:pt>
                <c:pt idx="1272">
                  <c:v>0.8127795527156787</c:v>
                </c:pt>
                <c:pt idx="1273">
                  <c:v>0.8134185303514615</c:v>
                </c:pt>
                <c:pt idx="1274">
                  <c:v>0.8140575079872443</c:v>
                </c:pt>
                <c:pt idx="1275">
                  <c:v>0.8146964856230271</c:v>
                </c:pt>
                <c:pt idx="1276">
                  <c:v>0.8153354632588099</c:v>
                </c:pt>
                <c:pt idx="1277">
                  <c:v>0.8159744408945927</c:v>
                </c:pt>
                <c:pt idx="1278">
                  <c:v>0.8166134185303755</c:v>
                </c:pt>
                <c:pt idx="1279">
                  <c:v>0.8172523961661583</c:v>
                </c:pt>
                <c:pt idx="1280">
                  <c:v>0.8178913738019411</c:v>
                </c:pt>
                <c:pt idx="1281">
                  <c:v>0.8185303514377239</c:v>
                </c:pt>
                <c:pt idx="1282">
                  <c:v>0.8191693290735067</c:v>
                </c:pt>
                <c:pt idx="1283">
                  <c:v>0.8198083067092895</c:v>
                </c:pt>
                <c:pt idx="1284">
                  <c:v>0.8204472843450723</c:v>
                </c:pt>
                <c:pt idx="1285">
                  <c:v>0.8210862619808551</c:v>
                </c:pt>
                <c:pt idx="1286">
                  <c:v>0.8217252396166379</c:v>
                </c:pt>
                <c:pt idx="1287">
                  <c:v>0.8223642172524207</c:v>
                </c:pt>
                <c:pt idx="1288">
                  <c:v>0.8230031948882035</c:v>
                </c:pt>
                <c:pt idx="1289">
                  <c:v>0.8236421725239863</c:v>
                </c:pt>
                <c:pt idx="1290">
                  <c:v>0.8242811501597691</c:v>
                </c:pt>
                <c:pt idx="1291">
                  <c:v>0.82492012779555191</c:v>
                </c:pt>
                <c:pt idx="1292">
                  <c:v>0.82555910543133471</c:v>
                </c:pt>
                <c:pt idx="1293">
                  <c:v>0.82619808306711751</c:v>
                </c:pt>
                <c:pt idx="1294">
                  <c:v>0.82683706070290031</c:v>
                </c:pt>
                <c:pt idx="1295">
                  <c:v>0.82747603833868311</c:v>
                </c:pt>
                <c:pt idx="1296">
                  <c:v>0.82811501597446591</c:v>
                </c:pt>
                <c:pt idx="1297">
                  <c:v>0.82875399361024871</c:v>
                </c:pt>
                <c:pt idx="1298">
                  <c:v>0.82939297124603151</c:v>
                </c:pt>
                <c:pt idx="1299">
                  <c:v>0.83003194888181431</c:v>
                </c:pt>
                <c:pt idx="1300">
                  <c:v>0.83067092651759711</c:v>
                </c:pt>
                <c:pt idx="1301">
                  <c:v>0.83130990415337991</c:v>
                </c:pt>
                <c:pt idx="1302">
                  <c:v>0.83194888178916271</c:v>
                </c:pt>
                <c:pt idx="1303">
                  <c:v>0.83258785942494551</c:v>
                </c:pt>
                <c:pt idx="1304">
                  <c:v>0.83322683706072831</c:v>
                </c:pt>
                <c:pt idx="1305">
                  <c:v>0.83386581469651111</c:v>
                </c:pt>
                <c:pt idx="1306">
                  <c:v>0.83450479233229391</c:v>
                </c:pt>
                <c:pt idx="1307">
                  <c:v>0.83514376996807671</c:v>
                </c:pt>
                <c:pt idx="1308">
                  <c:v>0.83578274760385951</c:v>
                </c:pt>
                <c:pt idx="1309">
                  <c:v>0.83642172523964231</c:v>
                </c:pt>
                <c:pt idx="1310">
                  <c:v>0.83706070287542511</c:v>
                </c:pt>
                <c:pt idx="1311">
                  <c:v>0.83769968051120791</c:v>
                </c:pt>
                <c:pt idx="1312">
                  <c:v>0.83833865814699071</c:v>
                </c:pt>
                <c:pt idx="1313">
                  <c:v>0.83897763578277351</c:v>
                </c:pt>
                <c:pt idx="1314">
                  <c:v>0.83961661341855631</c:v>
                </c:pt>
                <c:pt idx="1315">
                  <c:v>0.84025559105433911</c:v>
                </c:pt>
                <c:pt idx="1316">
                  <c:v>0.84089456869012191</c:v>
                </c:pt>
                <c:pt idx="1317">
                  <c:v>0.84153354632590471</c:v>
                </c:pt>
                <c:pt idx="1318">
                  <c:v>0.84217252396168751</c:v>
                </c:pt>
                <c:pt idx="1319">
                  <c:v>0.84281150159747031</c:v>
                </c:pt>
                <c:pt idx="1320">
                  <c:v>0.84345047923325311</c:v>
                </c:pt>
                <c:pt idx="1321">
                  <c:v>0.84408945686903591</c:v>
                </c:pt>
                <c:pt idx="1322">
                  <c:v>0.84472843450481871</c:v>
                </c:pt>
                <c:pt idx="1323">
                  <c:v>0.84536741214060152</c:v>
                </c:pt>
                <c:pt idx="1324">
                  <c:v>0.84600638977638432</c:v>
                </c:pt>
                <c:pt idx="1325">
                  <c:v>0.84664536741216712</c:v>
                </c:pt>
                <c:pt idx="1326">
                  <c:v>0.84728434504794992</c:v>
                </c:pt>
                <c:pt idx="1327">
                  <c:v>0.84792332268373272</c:v>
                </c:pt>
                <c:pt idx="1328">
                  <c:v>0.84856230031951552</c:v>
                </c:pt>
                <c:pt idx="1329">
                  <c:v>0.84920127795529832</c:v>
                </c:pt>
                <c:pt idx="1330">
                  <c:v>0.84984025559108112</c:v>
                </c:pt>
                <c:pt idx="1331">
                  <c:v>0.85047923322686392</c:v>
                </c:pt>
                <c:pt idx="1332">
                  <c:v>0.85111821086264672</c:v>
                </c:pt>
                <c:pt idx="1333">
                  <c:v>0.85175718849842952</c:v>
                </c:pt>
                <c:pt idx="1334">
                  <c:v>0.85239616613421232</c:v>
                </c:pt>
                <c:pt idx="1335">
                  <c:v>0.85303514376999512</c:v>
                </c:pt>
                <c:pt idx="1336">
                  <c:v>0.85367412140577792</c:v>
                </c:pt>
                <c:pt idx="1337">
                  <c:v>0.85431309904156072</c:v>
                </c:pt>
                <c:pt idx="1338">
                  <c:v>0.85495207667734352</c:v>
                </c:pt>
                <c:pt idx="1339">
                  <c:v>0.85559105431312632</c:v>
                </c:pt>
                <c:pt idx="1340">
                  <c:v>0.85623003194890912</c:v>
                </c:pt>
                <c:pt idx="1341">
                  <c:v>0.85686900958469192</c:v>
                </c:pt>
                <c:pt idx="1342">
                  <c:v>0.85750798722047472</c:v>
                </c:pt>
                <c:pt idx="1343">
                  <c:v>0.85814696485625752</c:v>
                </c:pt>
                <c:pt idx="1344">
                  <c:v>0.85878594249204032</c:v>
                </c:pt>
                <c:pt idx="1345">
                  <c:v>0.85942492012782312</c:v>
                </c:pt>
                <c:pt idx="1346">
                  <c:v>0.86006389776360592</c:v>
                </c:pt>
                <c:pt idx="1347">
                  <c:v>0.86070287539938872</c:v>
                </c:pt>
                <c:pt idx="1348">
                  <c:v>0.86134185303517152</c:v>
                </c:pt>
                <c:pt idx="1349">
                  <c:v>0.86198083067095432</c:v>
                </c:pt>
                <c:pt idx="1350">
                  <c:v>0.86261980830673712</c:v>
                </c:pt>
                <c:pt idx="1351">
                  <c:v>0.86325878594251992</c:v>
                </c:pt>
                <c:pt idx="1352">
                  <c:v>0.86389776357830272</c:v>
                </c:pt>
                <c:pt idx="1353">
                  <c:v>0.86453674121408552</c:v>
                </c:pt>
                <c:pt idx="1354">
                  <c:v>0.86517571884986832</c:v>
                </c:pt>
                <c:pt idx="1355">
                  <c:v>0.86581469648565113</c:v>
                </c:pt>
                <c:pt idx="1356">
                  <c:v>0.86645367412143393</c:v>
                </c:pt>
                <c:pt idx="1357">
                  <c:v>0.86709265175721673</c:v>
                </c:pt>
                <c:pt idx="1358">
                  <c:v>0.86773162939299953</c:v>
                </c:pt>
                <c:pt idx="1359">
                  <c:v>0.86837060702878233</c:v>
                </c:pt>
                <c:pt idx="1360">
                  <c:v>0.86900958466456513</c:v>
                </c:pt>
                <c:pt idx="1361">
                  <c:v>0.86964856230034793</c:v>
                </c:pt>
                <c:pt idx="1362">
                  <c:v>0.87028753993613073</c:v>
                </c:pt>
                <c:pt idx="1363">
                  <c:v>0.87092651757191353</c:v>
                </c:pt>
                <c:pt idx="1364">
                  <c:v>0.87156549520769633</c:v>
                </c:pt>
                <c:pt idx="1365">
                  <c:v>0.87220447284347913</c:v>
                </c:pt>
                <c:pt idx="1366">
                  <c:v>0.87284345047926193</c:v>
                </c:pt>
                <c:pt idx="1367">
                  <c:v>0.87348242811504473</c:v>
                </c:pt>
                <c:pt idx="1368">
                  <c:v>0.87412140575082753</c:v>
                </c:pt>
                <c:pt idx="1369">
                  <c:v>0.87476038338661033</c:v>
                </c:pt>
                <c:pt idx="1370">
                  <c:v>0.87539936102239313</c:v>
                </c:pt>
                <c:pt idx="1371">
                  <c:v>0.87603833865817593</c:v>
                </c:pt>
                <c:pt idx="1372">
                  <c:v>0.87667731629395873</c:v>
                </c:pt>
                <c:pt idx="1373">
                  <c:v>0.87731629392974153</c:v>
                </c:pt>
                <c:pt idx="1374">
                  <c:v>0.87795527156552433</c:v>
                </c:pt>
                <c:pt idx="1375">
                  <c:v>0.87859424920130713</c:v>
                </c:pt>
                <c:pt idx="1376">
                  <c:v>0.87923322683708993</c:v>
                </c:pt>
                <c:pt idx="1377">
                  <c:v>0.87987220447287273</c:v>
                </c:pt>
                <c:pt idx="1378">
                  <c:v>0.88051118210865553</c:v>
                </c:pt>
                <c:pt idx="1379">
                  <c:v>0.88115015974443833</c:v>
                </c:pt>
                <c:pt idx="1380">
                  <c:v>0.88178913738022113</c:v>
                </c:pt>
                <c:pt idx="1381">
                  <c:v>0.88242811501600393</c:v>
                </c:pt>
                <c:pt idx="1382">
                  <c:v>0.88306709265178673</c:v>
                </c:pt>
                <c:pt idx="1383">
                  <c:v>0.88370607028756953</c:v>
                </c:pt>
                <c:pt idx="1384">
                  <c:v>0.88434504792335233</c:v>
                </c:pt>
                <c:pt idx="1385">
                  <c:v>0.88498402555913513</c:v>
                </c:pt>
                <c:pt idx="1386">
                  <c:v>0.88562300319491793</c:v>
                </c:pt>
                <c:pt idx="1387">
                  <c:v>0.88626198083070074</c:v>
                </c:pt>
                <c:pt idx="1388">
                  <c:v>0.88690095846648354</c:v>
                </c:pt>
                <c:pt idx="1389">
                  <c:v>0.88753993610226634</c:v>
                </c:pt>
                <c:pt idx="1390">
                  <c:v>0.88817891373804914</c:v>
                </c:pt>
                <c:pt idx="1391">
                  <c:v>0.88881789137383194</c:v>
                </c:pt>
                <c:pt idx="1392">
                  <c:v>0.88945686900961474</c:v>
                </c:pt>
                <c:pt idx="1393">
                  <c:v>0.89009584664539754</c:v>
                </c:pt>
                <c:pt idx="1394">
                  <c:v>0.89073482428118034</c:v>
                </c:pt>
                <c:pt idx="1395">
                  <c:v>0.89137380191696314</c:v>
                </c:pt>
                <c:pt idx="1396">
                  <c:v>0.89201277955274594</c:v>
                </c:pt>
                <c:pt idx="1397">
                  <c:v>0.89265175718852874</c:v>
                </c:pt>
                <c:pt idx="1398">
                  <c:v>0.89329073482431154</c:v>
                </c:pt>
                <c:pt idx="1399">
                  <c:v>0.89392971246009434</c:v>
                </c:pt>
                <c:pt idx="1400">
                  <c:v>0.89456869009587714</c:v>
                </c:pt>
                <c:pt idx="1401">
                  <c:v>0.89520766773165994</c:v>
                </c:pt>
                <c:pt idx="1402">
                  <c:v>0.89584664536744274</c:v>
                </c:pt>
                <c:pt idx="1403">
                  <c:v>0.89648562300322554</c:v>
                </c:pt>
                <c:pt idx="1404">
                  <c:v>0.89712460063900834</c:v>
                </c:pt>
                <c:pt idx="1405">
                  <c:v>0.89776357827479114</c:v>
                </c:pt>
                <c:pt idx="1406">
                  <c:v>0.89840255591057394</c:v>
                </c:pt>
                <c:pt idx="1407">
                  <c:v>0.89904153354635674</c:v>
                </c:pt>
                <c:pt idx="1408">
                  <c:v>0.89968051118213954</c:v>
                </c:pt>
                <c:pt idx="1409">
                  <c:v>0.90031948881792234</c:v>
                </c:pt>
                <c:pt idx="1410">
                  <c:v>0.90095846645370514</c:v>
                </c:pt>
                <c:pt idx="1411">
                  <c:v>0.90159744408948794</c:v>
                </c:pt>
                <c:pt idx="1412">
                  <c:v>0.90223642172527074</c:v>
                </c:pt>
                <c:pt idx="1413">
                  <c:v>0.90287539936105354</c:v>
                </c:pt>
                <c:pt idx="1414">
                  <c:v>0.90351437699683634</c:v>
                </c:pt>
                <c:pt idx="1415">
                  <c:v>0.90415335463261914</c:v>
                </c:pt>
                <c:pt idx="1416">
                  <c:v>0.90479233226840194</c:v>
                </c:pt>
                <c:pt idx="1417">
                  <c:v>0.90543130990418474</c:v>
                </c:pt>
                <c:pt idx="1418">
                  <c:v>0.90607028753996754</c:v>
                </c:pt>
                <c:pt idx="1419">
                  <c:v>0.90670926517575035</c:v>
                </c:pt>
                <c:pt idx="1420">
                  <c:v>0.90734824281153315</c:v>
                </c:pt>
                <c:pt idx="1421">
                  <c:v>0.90798722044731595</c:v>
                </c:pt>
                <c:pt idx="1422">
                  <c:v>0.90862619808309875</c:v>
                </c:pt>
                <c:pt idx="1423">
                  <c:v>0.90926517571888155</c:v>
                </c:pt>
                <c:pt idx="1424">
                  <c:v>0.90990415335466435</c:v>
                </c:pt>
                <c:pt idx="1425">
                  <c:v>0.91054313099044715</c:v>
                </c:pt>
                <c:pt idx="1426">
                  <c:v>0.91118210862622995</c:v>
                </c:pt>
                <c:pt idx="1427">
                  <c:v>0.91182108626201275</c:v>
                </c:pt>
                <c:pt idx="1428">
                  <c:v>0.91246006389779555</c:v>
                </c:pt>
                <c:pt idx="1429">
                  <c:v>0.91309904153357835</c:v>
                </c:pt>
                <c:pt idx="1430">
                  <c:v>0.91373801916936115</c:v>
                </c:pt>
                <c:pt idx="1431">
                  <c:v>0.91437699680514395</c:v>
                </c:pt>
                <c:pt idx="1432">
                  <c:v>0.91501597444092675</c:v>
                </c:pt>
                <c:pt idx="1433">
                  <c:v>0.91565495207670955</c:v>
                </c:pt>
                <c:pt idx="1434">
                  <c:v>0.91629392971249235</c:v>
                </c:pt>
                <c:pt idx="1435">
                  <c:v>0.91693290734827515</c:v>
                </c:pt>
                <c:pt idx="1436">
                  <c:v>0.91757188498405795</c:v>
                </c:pt>
                <c:pt idx="1437">
                  <c:v>0.91821086261984075</c:v>
                </c:pt>
                <c:pt idx="1438">
                  <c:v>0.91884984025562355</c:v>
                </c:pt>
                <c:pt idx="1439">
                  <c:v>0.91948881789140635</c:v>
                </c:pt>
                <c:pt idx="1440">
                  <c:v>0.92012779552718915</c:v>
                </c:pt>
                <c:pt idx="1441">
                  <c:v>0.92076677316297195</c:v>
                </c:pt>
                <c:pt idx="1442">
                  <c:v>0.92140575079875475</c:v>
                </c:pt>
                <c:pt idx="1443">
                  <c:v>0.92204472843453755</c:v>
                </c:pt>
                <c:pt idx="1444">
                  <c:v>0.92268370607032035</c:v>
                </c:pt>
                <c:pt idx="1445">
                  <c:v>0.92332268370610315</c:v>
                </c:pt>
                <c:pt idx="1446">
                  <c:v>0.92396166134188595</c:v>
                </c:pt>
                <c:pt idx="1447">
                  <c:v>0.92460063897766875</c:v>
                </c:pt>
                <c:pt idx="1448">
                  <c:v>0.92523961661345155</c:v>
                </c:pt>
                <c:pt idx="1449">
                  <c:v>0.92587859424923435</c:v>
                </c:pt>
                <c:pt idx="1450">
                  <c:v>0.92651757188501715</c:v>
                </c:pt>
                <c:pt idx="1451">
                  <c:v>0.92715654952079996</c:v>
                </c:pt>
                <c:pt idx="1452">
                  <c:v>0.92779552715658276</c:v>
                </c:pt>
                <c:pt idx="1453">
                  <c:v>0.92843450479236556</c:v>
                </c:pt>
                <c:pt idx="1454">
                  <c:v>0.92907348242814836</c:v>
                </c:pt>
                <c:pt idx="1455">
                  <c:v>0.92971246006393116</c:v>
                </c:pt>
                <c:pt idx="1456">
                  <c:v>0.93035143769971396</c:v>
                </c:pt>
                <c:pt idx="1457">
                  <c:v>0.93099041533549676</c:v>
                </c:pt>
                <c:pt idx="1458">
                  <c:v>0.93162939297127956</c:v>
                </c:pt>
                <c:pt idx="1459">
                  <c:v>0.93226837060706236</c:v>
                </c:pt>
                <c:pt idx="1460">
                  <c:v>0.93290734824284516</c:v>
                </c:pt>
                <c:pt idx="1461">
                  <c:v>0.93354632587862796</c:v>
                </c:pt>
                <c:pt idx="1462">
                  <c:v>0.93418530351441076</c:v>
                </c:pt>
                <c:pt idx="1463">
                  <c:v>0.93482428115019356</c:v>
                </c:pt>
                <c:pt idx="1464">
                  <c:v>0.93546325878597636</c:v>
                </c:pt>
                <c:pt idx="1465">
                  <c:v>0.93610223642175916</c:v>
                </c:pt>
                <c:pt idx="1466">
                  <c:v>0.93674121405754196</c:v>
                </c:pt>
                <c:pt idx="1467">
                  <c:v>0.93738019169332476</c:v>
                </c:pt>
                <c:pt idx="1468">
                  <c:v>0.93801916932910756</c:v>
                </c:pt>
                <c:pt idx="1469">
                  <c:v>0.93865814696489036</c:v>
                </c:pt>
                <c:pt idx="1470">
                  <c:v>0.93929712460067316</c:v>
                </c:pt>
                <c:pt idx="1471">
                  <c:v>0.93993610223645596</c:v>
                </c:pt>
                <c:pt idx="1472">
                  <c:v>0.94057507987223876</c:v>
                </c:pt>
                <c:pt idx="1473">
                  <c:v>0.94121405750802156</c:v>
                </c:pt>
                <c:pt idx="1474">
                  <c:v>0.94185303514380436</c:v>
                </c:pt>
                <c:pt idx="1475">
                  <c:v>0.94249201277958716</c:v>
                </c:pt>
                <c:pt idx="1476">
                  <c:v>0.94313099041536996</c:v>
                </c:pt>
                <c:pt idx="1477">
                  <c:v>0.94376996805115276</c:v>
                </c:pt>
                <c:pt idx="1478">
                  <c:v>0.94440894568693556</c:v>
                </c:pt>
                <c:pt idx="1479">
                  <c:v>0.94504792332271836</c:v>
                </c:pt>
                <c:pt idx="1480">
                  <c:v>0.94568690095850116</c:v>
                </c:pt>
                <c:pt idx="1481">
                  <c:v>0.94632587859428396</c:v>
                </c:pt>
                <c:pt idx="1482">
                  <c:v>0.94696485623006676</c:v>
                </c:pt>
                <c:pt idx="1483">
                  <c:v>0.94760383386584957</c:v>
                </c:pt>
                <c:pt idx="1484">
                  <c:v>0.94824281150163237</c:v>
                </c:pt>
                <c:pt idx="1485">
                  <c:v>0.94888178913741517</c:v>
                </c:pt>
                <c:pt idx="1486">
                  <c:v>0.94952076677319797</c:v>
                </c:pt>
                <c:pt idx="1487">
                  <c:v>0.95015974440898077</c:v>
                </c:pt>
                <c:pt idx="1488">
                  <c:v>0.95079872204476357</c:v>
                </c:pt>
                <c:pt idx="1489">
                  <c:v>0.95143769968054637</c:v>
                </c:pt>
                <c:pt idx="1490">
                  <c:v>0.95207667731632917</c:v>
                </c:pt>
                <c:pt idx="1491">
                  <c:v>0.95271565495211197</c:v>
                </c:pt>
                <c:pt idx="1492">
                  <c:v>0.95335463258789477</c:v>
                </c:pt>
                <c:pt idx="1493">
                  <c:v>0.95399361022367757</c:v>
                </c:pt>
                <c:pt idx="1494">
                  <c:v>0.95463258785946037</c:v>
                </c:pt>
                <c:pt idx="1495">
                  <c:v>0.95527156549524317</c:v>
                </c:pt>
                <c:pt idx="1496">
                  <c:v>0.95591054313102597</c:v>
                </c:pt>
                <c:pt idx="1497">
                  <c:v>0.95654952076680877</c:v>
                </c:pt>
                <c:pt idx="1498">
                  <c:v>0.95718849840259157</c:v>
                </c:pt>
                <c:pt idx="1499">
                  <c:v>0.95782747603837437</c:v>
                </c:pt>
                <c:pt idx="1500">
                  <c:v>0.95846645367415717</c:v>
                </c:pt>
                <c:pt idx="1501">
                  <c:v>0.95910543130993997</c:v>
                </c:pt>
                <c:pt idx="1502">
                  <c:v>0.95974440894572277</c:v>
                </c:pt>
                <c:pt idx="1503">
                  <c:v>0.96038338658150557</c:v>
                </c:pt>
                <c:pt idx="1504">
                  <c:v>0.96102236421728837</c:v>
                </c:pt>
                <c:pt idx="1505">
                  <c:v>0.96166134185307117</c:v>
                </c:pt>
                <c:pt idx="1506">
                  <c:v>0.96230031948885397</c:v>
                </c:pt>
                <c:pt idx="1507">
                  <c:v>0.96293929712463677</c:v>
                </c:pt>
                <c:pt idx="1508">
                  <c:v>0.96357827476041957</c:v>
                </c:pt>
                <c:pt idx="1509">
                  <c:v>0.96421725239620237</c:v>
                </c:pt>
                <c:pt idx="1510">
                  <c:v>0.96485623003198517</c:v>
                </c:pt>
                <c:pt idx="1511">
                  <c:v>0.96549520766776797</c:v>
                </c:pt>
                <c:pt idx="1512">
                  <c:v>0.96613418530355077</c:v>
                </c:pt>
                <c:pt idx="1513">
                  <c:v>0.96677316293933357</c:v>
                </c:pt>
                <c:pt idx="1514">
                  <c:v>0.96741214057511637</c:v>
                </c:pt>
                <c:pt idx="1515">
                  <c:v>0.96805111821089918</c:v>
                </c:pt>
                <c:pt idx="1516">
                  <c:v>0.96869009584668198</c:v>
                </c:pt>
                <c:pt idx="1517">
                  <c:v>0.96932907348246478</c:v>
                </c:pt>
                <c:pt idx="1518">
                  <c:v>0.96996805111824758</c:v>
                </c:pt>
                <c:pt idx="1519">
                  <c:v>0.97060702875403038</c:v>
                </c:pt>
                <c:pt idx="1520">
                  <c:v>0.97124600638981318</c:v>
                </c:pt>
                <c:pt idx="1521">
                  <c:v>0.97188498402559598</c:v>
                </c:pt>
                <c:pt idx="1522">
                  <c:v>0.97252396166137878</c:v>
                </c:pt>
                <c:pt idx="1523">
                  <c:v>0.97316293929716158</c:v>
                </c:pt>
                <c:pt idx="1524">
                  <c:v>0.97380191693294438</c:v>
                </c:pt>
                <c:pt idx="1525">
                  <c:v>0.97444089456872718</c:v>
                </c:pt>
                <c:pt idx="1526">
                  <c:v>0.97507987220450998</c:v>
                </c:pt>
                <c:pt idx="1527">
                  <c:v>0.97571884984029278</c:v>
                </c:pt>
                <c:pt idx="1528">
                  <c:v>0.97635782747607558</c:v>
                </c:pt>
                <c:pt idx="1529">
                  <c:v>0.97699680511185838</c:v>
                </c:pt>
                <c:pt idx="1530">
                  <c:v>0.97763578274764118</c:v>
                </c:pt>
                <c:pt idx="1531">
                  <c:v>0.97827476038342398</c:v>
                </c:pt>
                <c:pt idx="1532">
                  <c:v>0.97891373801920678</c:v>
                </c:pt>
                <c:pt idx="1533">
                  <c:v>0.97955271565498958</c:v>
                </c:pt>
                <c:pt idx="1534">
                  <c:v>0.98019169329077238</c:v>
                </c:pt>
                <c:pt idx="1535">
                  <c:v>0.98083067092655518</c:v>
                </c:pt>
                <c:pt idx="1536">
                  <c:v>0.98146964856233798</c:v>
                </c:pt>
                <c:pt idx="1537">
                  <c:v>0.98210862619812078</c:v>
                </c:pt>
                <c:pt idx="1538">
                  <c:v>0.98274760383390358</c:v>
                </c:pt>
                <c:pt idx="1539">
                  <c:v>0.98338658146968638</c:v>
                </c:pt>
                <c:pt idx="1540">
                  <c:v>0.98402555910546918</c:v>
                </c:pt>
                <c:pt idx="1541">
                  <c:v>0.98466453674125198</c:v>
                </c:pt>
                <c:pt idx="1542">
                  <c:v>0.98530351437703478</c:v>
                </c:pt>
                <c:pt idx="1543">
                  <c:v>0.98594249201281758</c:v>
                </c:pt>
                <c:pt idx="1544">
                  <c:v>0.98658146964860038</c:v>
                </c:pt>
                <c:pt idx="1545">
                  <c:v>0.98722044728438318</c:v>
                </c:pt>
                <c:pt idx="1546">
                  <c:v>0.98785942492016598</c:v>
                </c:pt>
                <c:pt idx="1547">
                  <c:v>0.98849840255594879</c:v>
                </c:pt>
                <c:pt idx="1548">
                  <c:v>0.98913738019173159</c:v>
                </c:pt>
                <c:pt idx="1549">
                  <c:v>0.98977635782751439</c:v>
                </c:pt>
                <c:pt idx="1550">
                  <c:v>0.99041533546329719</c:v>
                </c:pt>
                <c:pt idx="1551">
                  <c:v>0.99105431309907999</c:v>
                </c:pt>
                <c:pt idx="1552">
                  <c:v>0.99169329073486279</c:v>
                </c:pt>
                <c:pt idx="1553">
                  <c:v>0.99233226837064559</c:v>
                </c:pt>
                <c:pt idx="1554">
                  <c:v>0.99297124600642839</c:v>
                </c:pt>
                <c:pt idx="1555">
                  <c:v>0.99361022364221119</c:v>
                </c:pt>
                <c:pt idx="1556">
                  <c:v>0.99424920127799399</c:v>
                </c:pt>
                <c:pt idx="1557">
                  <c:v>0.99488817891377679</c:v>
                </c:pt>
                <c:pt idx="1558">
                  <c:v>0.99552715654955959</c:v>
                </c:pt>
                <c:pt idx="1559">
                  <c:v>0.99616613418534239</c:v>
                </c:pt>
                <c:pt idx="1560">
                  <c:v>0.99680511182112519</c:v>
                </c:pt>
                <c:pt idx="1561">
                  <c:v>0.99744408945690799</c:v>
                </c:pt>
                <c:pt idx="1562">
                  <c:v>0.99808306709269079</c:v>
                </c:pt>
                <c:pt idx="1563">
                  <c:v>0.99872204472847359</c:v>
                </c:pt>
                <c:pt idx="1564">
                  <c:v>0.99936102236425639</c:v>
                </c:pt>
                <c:pt idx="1565">
                  <c:v>1.0000000000000391</c:v>
                </c:pt>
              </c:numCache>
            </c:numRef>
          </c:xVal>
          <c:yVal>
            <c:numRef>
              <c:f>'Rosario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6.3897763578274762E-4</c:v>
                </c:pt>
                <c:pt idx="2">
                  <c:v>1.2779552715654952E-3</c:v>
                </c:pt>
                <c:pt idx="3">
                  <c:v>1.9169329073482429E-3</c:v>
                </c:pt>
                <c:pt idx="4">
                  <c:v>2.5559105431309905E-3</c:v>
                </c:pt>
                <c:pt idx="5">
                  <c:v>3.1948881789137379E-3</c:v>
                </c:pt>
                <c:pt idx="6">
                  <c:v>3.8338658146964853E-3</c:v>
                </c:pt>
                <c:pt idx="7">
                  <c:v>4.4728434504792327E-3</c:v>
                </c:pt>
                <c:pt idx="8">
                  <c:v>5.1118210862619801E-3</c:v>
                </c:pt>
                <c:pt idx="9">
                  <c:v>5.7507987220447275E-3</c:v>
                </c:pt>
                <c:pt idx="10">
                  <c:v>6.3897763578274749E-3</c:v>
                </c:pt>
                <c:pt idx="11">
                  <c:v>7.0287539936102223E-3</c:v>
                </c:pt>
                <c:pt idx="12">
                  <c:v>7.6677316293929697E-3</c:v>
                </c:pt>
                <c:pt idx="13">
                  <c:v>8.3067092651757171E-3</c:v>
                </c:pt>
                <c:pt idx="14">
                  <c:v>8.9456869009584654E-3</c:v>
                </c:pt>
                <c:pt idx="15">
                  <c:v>9.5846645367412137E-3</c:v>
                </c:pt>
                <c:pt idx="16">
                  <c:v>1.0223642172523962E-2</c:v>
                </c:pt>
                <c:pt idx="17">
                  <c:v>1.086261980830671E-2</c:v>
                </c:pt>
                <c:pt idx="18">
                  <c:v>1.1501597444089458E-2</c:v>
                </c:pt>
                <c:pt idx="19">
                  <c:v>1.2140575079872207E-2</c:v>
                </c:pt>
                <c:pt idx="20">
                  <c:v>1.2779552715654955E-2</c:v>
                </c:pt>
                <c:pt idx="21">
                  <c:v>1.3418530351437703E-2</c:v>
                </c:pt>
                <c:pt idx="22">
                  <c:v>1.4057507987220452E-2</c:v>
                </c:pt>
                <c:pt idx="23">
                  <c:v>1.46964856230032E-2</c:v>
                </c:pt>
                <c:pt idx="24">
                  <c:v>1.5335463258785948E-2</c:v>
                </c:pt>
                <c:pt idx="25">
                  <c:v>1.5974440894568696E-2</c:v>
                </c:pt>
                <c:pt idx="26">
                  <c:v>1.6613418530351445E-2</c:v>
                </c:pt>
                <c:pt idx="27">
                  <c:v>1.7252396166134193E-2</c:v>
                </c:pt>
                <c:pt idx="28">
                  <c:v>1.7891373801916941E-2</c:v>
                </c:pt>
                <c:pt idx="29">
                  <c:v>1.8530351437699689E-2</c:v>
                </c:pt>
                <c:pt idx="30">
                  <c:v>1.9169329073482438E-2</c:v>
                </c:pt>
                <c:pt idx="31">
                  <c:v>1.9808306709265186E-2</c:v>
                </c:pt>
                <c:pt idx="32">
                  <c:v>2.0447284345047934E-2</c:v>
                </c:pt>
                <c:pt idx="33">
                  <c:v>2.1086261980830683E-2</c:v>
                </c:pt>
                <c:pt idx="34">
                  <c:v>2.1725239616613431E-2</c:v>
                </c:pt>
                <c:pt idx="35">
                  <c:v>2.2364217252396179E-2</c:v>
                </c:pt>
                <c:pt idx="36">
                  <c:v>2.3003194888178927E-2</c:v>
                </c:pt>
                <c:pt idx="37">
                  <c:v>2.3642172523961676E-2</c:v>
                </c:pt>
                <c:pt idx="38">
                  <c:v>2.4281150159744424E-2</c:v>
                </c:pt>
                <c:pt idx="39">
                  <c:v>2.4920127795527172E-2</c:v>
                </c:pt>
                <c:pt idx="40">
                  <c:v>2.555910543130992E-2</c:v>
                </c:pt>
                <c:pt idx="41">
                  <c:v>2.6198083067092669E-2</c:v>
                </c:pt>
                <c:pt idx="42">
                  <c:v>2.6837060702875417E-2</c:v>
                </c:pt>
                <c:pt idx="43">
                  <c:v>2.7476038338658165E-2</c:v>
                </c:pt>
                <c:pt idx="44">
                  <c:v>2.8115015974440914E-2</c:v>
                </c:pt>
                <c:pt idx="45">
                  <c:v>2.8753993610223662E-2</c:v>
                </c:pt>
                <c:pt idx="46">
                  <c:v>2.939297124600641E-2</c:v>
                </c:pt>
                <c:pt idx="47">
                  <c:v>3.0031948881789158E-2</c:v>
                </c:pt>
                <c:pt idx="48">
                  <c:v>3.0670926517571907E-2</c:v>
                </c:pt>
                <c:pt idx="49">
                  <c:v>3.1309904153354655E-2</c:v>
                </c:pt>
                <c:pt idx="50">
                  <c:v>3.19488817891374E-2</c:v>
                </c:pt>
                <c:pt idx="51">
                  <c:v>3.2587859424920144E-2</c:v>
                </c:pt>
                <c:pt idx="52">
                  <c:v>3.3226837060702889E-2</c:v>
                </c:pt>
                <c:pt idx="53">
                  <c:v>3.3865814696485634E-2</c:v>
                </c:pt>
                <c:pt idx="54">
                  <c:v>3.4504792332268379E-2</c:v>
                </c:pt>
                <c:pt idx="55">
                  <c:v>3.5143769968051124E-2</c:v>
                </c:pt>
                <c:pt idx="56">
                  <c:v>3.5782747603833868E-2</c:v>
                </c:pt>
                <c:pt idx="57">
                  <c:v>3.6421725239616613E-2</c:v>
                </c:pt>
                <c:pt idx="58">
                  <c:v>3.7060702875399358E-2</c:v>
                </c:pt>
                <c:pt idx="59">
                  <c:v>3.7699680511182103E-2</c:v>
                </c:pt>
                <c:pt idx="60">
                  <c:v>3.8338658146964848E-2</c:v>
                </c:pt>
                <c:pt idx="61">
                  <c:v>3.8977635782747592E-2</c:v>
                </c:pt>
                <c:pt idx="62">
                  <c:v>3.9616613418530337E-2</c:v>
                </c:pt>
                <c:pt idx="63">
                  <c:v>4.0255591054313082E-2</c:v>
                </c:pt>
                <c:pt idx="64">
                  <c:v>4.0894568690095827E-2</c:v>
                </c:pt>
                <c:pt idx="65">
                  <c:v>4.1533546325878572E-2</c:v>
                </c:pt>
                <c:pt idx="66">
                  <c:v>4.2172523961661317E-2</c:v>
                </c:pt>
                <c:pt idx="67">
                  <c:v>4.2811501597444061E-2</c:v>
                </c:pt>
                <c:pt idx="68">
                  <c:v>4.3450479233226806E-2</c:v>
                </c:pt>
                <c:pt idx="69">
                  <c:v>4.4089456869009551E-2</c:v>
                </c:pt>
                <c:pt idx="70">
                  <c:v>4.4728434504792296E-2</c:v>
                </c:pt>
                <c:pt idx="71">
                  <c:v>4.5367412140575041E-2</c:v>
                </c:pt>
                <c:pt idx="72">
                  <c:v>4.6006389776357785E-2</c:v>
                </c:pt>
                <c:pt idx="73">
                  <c:v>4.664536741214053E-2</c:v>
                </c:pt>
                <c:pt idx="74">
                  <c:v>4.7284345047923275E-2</c:v>
                </c:pt>
                <c:pt idx="75">
                  <c:v>4.792332268370602E-2</c:v>
                </c:pt>
                <c:pt idx="76">
                  <c:v>4.8562300319488765E-2</c:v>
                </c:pt>
                <c:pt idx="77">
                  <c:v>4.9201277955271509E-2</c:v>
                </c:pt>
                <c:pt idx="78">
                  <c:v>4.9840255591054254E-2</c:v>
                </c:pt>
                <c:pt idx="79">
                  <c:v>5.0479233226836999E-2</c:v>
                </c:pt>
                <c:pt idx="80">
                  <c:v>5.1118210862619744E-2</c:v>
                </c:pt>
                <c:pt idx="81">
                  <c:v>5.1757188498402489E-2</c:v>
                </c:pt>
                <c:pt idx="82">
                  <c:v>5.2396166134185233E-2</c:v>
                </c:pt>
                <c:pt idx="83">
                  <c:v>5.3035143769967978E-2</c:v>
                </c:pt>
                <c:pt idx="84">
                  <c:v>5.3674121405750723E-2</c:v>
                </c:pt>
                <c:pt idx="85">
                  <c:v>5.4313099041533468E-2</c:v>
                </c:pt>
                <c:pt idx="86">
                  <c:v>5.4952076677316213E-2</c:v>
                </c:pt>
                <c:pt idx="87">
                  <c:v>5.5591054313098957E-2</c:v>
                </c:pt>
                <c:pt idx="88">
                  <c:v>5.6230031948881702E-2</c:v>
                </c:pt>
                <c:pt idx="89">
                  <c:v>5.6869009584664447E-2</c:v>
                </c:pt>
                <c:pt idx="90">
                  <c:v>5.7507987220447192E-2</c:v>
                </c:pt>
                <c:pt idx="91">
                  <c:v>5.8146964856229937E-2</c:v>
                </c:pt>
                <c:pt idx="92">
                  <c:v>5.8785942492012681E-2</c:v>
                </c:pt>
                <c:pt idx="93">
                  <c:v>5.9424920127795426E-2</c:v>
                </c:pt>
                <c:pt idx="94">
                  <c:v>6.0063897763578171E-2</c:v>
                </c:pt>
                <c:pt idx="95">
                  <c:v>6.0702875399360916E-2</c:v>
                </c:pt>
                <c:pt idx="96">
                  <c:v>6.1341853035143661E-2</c:v>
                </c:pt>
                <c:pt idx="97">
                  <c:v>6.1980830670926405E-2</c:v>
                </c:pt>
                <c:pt idx="98">
                  <c:v>6.2619808306709157E-2</c:v>
                </c:pt>
                <c:pt idx="99">
                  <c:v>6.3258785942491902E-2</c:v>
                </c:pt>
                <c:pt idx="100">
                  <c:v>6.3897763578274647E-2</c:v>
                </c:pt>
                <c:pt idx="101">
                  <c:v>6.4536741214057392E-2</c:v>
                </c:pt>
                <c:pt idx="102">
                  <c:v>6.5175718849840136E-2</c:v>
                </c:pt>
                <c:pt idx="103">
                  <c:v>6.5814696485622881E-2</c:v>
                </c:pt>
                <c:pt idx="104">
                  <c:v>6.6453674121405626E-2</c:v>
                </c:pt>
                <c:pt idx="105">
                  <c:v>6.7092651757188371E-2</c:v>
                </c:pt>
                <c:pt idx="106">
                  <c:v>6.7731629392971116E-2</c:v>
                </c:pt>
                <c:pt idx="107">
                  <c:v>6.837060702875386E-2</c:v>
                </c:pt>
                <c:pt idx="108">
                  <c:v>6.9009584664536605E-2</c:v>
                </c:pt>
                <c:pt idx="109">
                  <c:v>6.964856230031935E-2</c:v>
                </c:pt>
                <c:pt idx="110">
                  <c:v>7.0287539936102095E-2</c:v>
                </c:pt>
                <c:pt idx="111">
                  <c:v>7.092651757188484E-2</c:v>
                </c:pt>
                <c:pt idx="112">
                  <c:v>7.1565495207667584E-2</c:v>
                </c:pt>
                <c:pt idx="113">
                  <c:v>7.2204472843450329E-2</c:v>
                </c:pt>
                <c:pt idx="114">
                  <c:v>7.2843450479233074E-2</c:v>
                </c:pt>
                <c:pt idx="115">
                  <c:v>7.3482428115015819E-2</c:v>
                </c:pt>
                <c:pt idx="116">
                  <c:v>7.4121405750798564E-2</c:v>
                </c:pt>
                <c:pt idx="117">
                  <c:v>7.4760383386581308E-2</c:v>
                </c:pt>
                <c:pt idx="118">
                  <c:v>7.5399361022364053E-2</c:v>
                </c:pt>
                <c:pt idx="119">
                  <c:v>7.6038338658146798E-2</c:v>
                </c:pt>
                <c:pt idx="120">
                  <c:v>7.6677316293929543E-2</c:v>
                </c:pt>
                <c:pt idx="121">
                  <c:v>7.7316293929712288E-2</c:v>
                </c:pt>
                <c:pt idx="122">
                  <c:v>7.7955271565495032E-2</c:v>
                </c:pt>
                <c:pt idx="123">
                  <c:v>7.8594249201277777E-2</c:v>
                </c:pt>
                <c:pt idx="124">
                  <c:v>7.9233226837060522E-2</c:v>
                </c:pt>
                <c:pt idx="125">
                  <c:v>7.9872204472843267E-2</c:v>
                </c:pt>
                <c:pt idx="126">
                  <c:v>8.0511182108626012E-2</c:v>
                </c:pt>
                <c:pt idx="127">
                  <c:v>8.1150159744408756E-2</c:v>
                </c:pt>
                <c:pt idx="128">
                  <c:v>8.1789137380191501E-2</c:v>
                </c:pt>
                <c:pt idx="129">
                  <c:v>8.2428115015974246E-2</c:v>
                </c:pt>
                <c:pt idx="130">
                  <c:v>8.3067092651756991E-2</c:v>
                </c:pt>
                <c:pt idx="131">
                  <c:v>8.3706070287539736E-2</c:v>
                </c:pt>
                <c:pt idx="132">
                  <c:v>8.434504792332248E-2</c:v>
                </c:pt>
                <c:pt idx="133">
                  <c:v>8.4984025559105225E-2</c:v>
                </c:pt>
                <c:pt idx="134">
                  <c:v>8.562300319488797E-2</c:v>
                </c:pt>
                <c:pt idx="135">
                  <c:v>8.6261980830670715E-2</c:v>
                </c:pt>
                <c:pt idx="136">
                  <c:v>8.690095846645346E-2</c:v>
                </c:pt>
                <c:pt idx="137">
                  <c:v>8.7539936102236204E-2</c:v>
                </c:pt>
                <c:pt idx="138">
                  <c:v>8.8178913738018949E-2</c:v>
                </c:pt>
                <c:pt idx="139">
                  <c:v>8.8817891373801694E-2</c:v>
                </c:pt>
                <c:pt idx="140">
                  <c:v>8.9456869009584439E-2</c:v>
                </c:pt>
                <c:pt idx="141">
                  <c:v>9.0095846645367184E-2</c:v>
                </c:pt>
                <c:pt idx="142">
                  <c:v>9.0734824281149928E-2</c:v>
                </c:pt>
                <c:pt idx="143">
                  <c:v>9.1373801916932673E-2</c:v>
                </c:pt>
                <c:pt idx="144">
                  <c:v>9.2012779552715418E-2</c:v>
                </c:pt>
                <c:pt idx="145">
                  <c:v>9.2651757188498163E-2</c:v>
                </c:pt>
                <c:pt idx="146">
                  <c:v>9.3290734824280908E-2</c:v>
                </c:pt>
                <c:pt idx="147">
                  <c:v>9.3929712460063652E-2</c:v>
                </c:pt>
                <c:pt idx="148">
                  <c:v>9.4568690095846397E-2</c:v>
                </c:pt>
                <c:pt idx="149">
                  <c:v>9.5207667731629142E-2</c:v>
                </c:pt>
                <c:pt idx="150">
                  <c:v>9.5846645367411887E-2</c:v>
                </c:pt>
                <c:pt idx="151">
                  <c:v>9.6485623003194632E-2</c:v>
                </c:pt>
                <c:pt idx="152">
                  <c:v>9.7124600638977376E-2</c:v>
                </c:pt>
                <c:pt idx="153">
                  <c:v>9.7763578274760121E-2</c:v>
                </c:pt>
                <c:pt idx="154">
                  <c:v>9.8402555910542866E-2</c:v>
                </c:pt>
                <c:pt idx="155">
                  <c:v>9.9041533546325611E-2</c:v>
                </c:pt>
                <c:pt idx="156">
                  <c:v>9.9680511182108356E-2</c:v>
                </c:pt>
                <c:pt idx="157">
                  <c:v>0.1003194888178911</c:v>
                </c:pt>
                <c:pt idx="158">
                  <c:v>0.10095846645367385</c:v>
                </c:pt>
                <c:pt idx="159">
                  <c:v>0.10159744408945659</c:v>
                </c:pt>
                <c:pt idx="160">
                  <c:v>0.10223642172523933</c:v>
                </c:pt>
                <c:pt idx="161">
                  <c:v>0.10287539936102208</c:v>
                </c:pt>
                <c:pt idx="162">
                  <c:v>0.10351437699680482</c:v>
                </c:pt>
                <c:pt idx="163">
                  <c:v>0.10415335463258757</c:v>
                </c:pt>
                <c:pt idx="164">
                  <c:v>0.10479233226837031</c:v>
                </c:pt>
                <c:pt idx="165">
                  <c:v>0.10543130990415306</c:v>
                </c:pt>
                <c:pt idx="166">
                  <c:v>0.1060702875399358</c:v>
                </c:pt>
                <c:pt idx="167">
                  <c:v>0.10670926517571855</c:v>
                </c:pt>
                <c:pt idx="168">
                  <c:v>0.10734824281150129</c:v>
                </c:pt>
                <c:pt idx="169">
                  <c:v>0.10798722044728404</c:v>
                </c:pt>
                <c:pt idx="170">
                  <c:v>0.10862619808306678</c:v>
                </c:pt>
                <c:pt idx="171">
                  <c:v>0.10926517571884953</c:v>
                </c:pt>
                <c:pt idx="172">
                  <c:v>0.10990415335463227</c:v>
                </c:pt>
                <c:pt idx="173">
                  <c:v>0.11054313099041502</c:v>
                </c:pt>
                <c:pt idx="174">
                  <c:v>0.11118210862619776</c:v>
                </c:pt>
                <c:pt idx="175">
                  <c:v>0.11182108626198051</c:v>
                </c:pt>
                <c:pt idx="176">
                  <c:v>0.11246006389776325</c:v>
                </c:pt>
                <c:pt idx="177">
                  <c:v>0.113099041533546</c:v>
                </c:pt>
                <c:pt idx="178">
                  <c:v>0.11373801916932874</c:v>
                </c:pt>
                <c:pt idx="179">
                  <c:v>0.11437699680511149</c:v>
                </c:pt>
                <c:pt idx="180">
                  <c:v>0.11501597444089423</c:v>
                </c:pt>
                <c:pt idx="181">
                  <c:v>0.11565495207667698</c:v>
                </c:pt>
                <c:pt idx="182">
                  <c:v>0.11629392971245972</c:v>
                </c:pt>
                <c:pt idx="183">
                  <c:v>0.11693290734824247</c:v>
                </c:pt>
                <c:pt idx="184">
                  <c:v>0.11757188498402521</c:v>
                </c:pt>
                <c:pt idx="185">
                  <c:v>0.11821086261980795</c:v>
                </c:pt>
                <c:pt idx="186">
                  <c:v>0.1188498402555907</c:v>
                </c:pt>
                <c:pt idx="187">
                  <c:v>0.11948881789137344</c:v>
                </c:pt>
                <c:pt idx="188">
                  <c:v>0.12012779552715619</c:v>
                </c:pt>
                <c:pt idx="189">
                  <c:v>0.12076677316293893</c:v>
                </c:pt>
                <c:pt idx="190">
                  <c:v>0.12140575079872168</c:v>
                </c:pt>
                <c:pt idx="191">
                  <c:v>0.12204472843450442</c:v>
                </c:pt>
                <c:pt idx="192">
                  <c:v>0.12268370607028717</c:v>
                </c:pt>
                <c:pt idx="193">
                  <c:v>0.12332268370606991</c:v>
                </c:pt>
                <c:pt idx="194">
                  <c:v>0.12396166134185266</c:v>
                </c:pt>
                <c:pt idx="195">
                  <c:v>0.1246006389776354</c:v>
                </c:pt>
                <c:pt idx="196">
                  <c:v>0.12523961661341815</c:v>
                </c:pt>
                <c:pt idx="197">
                  <c:v>0.12587859424920089</c:v>
                </c:pt>
                <c:pt idx="198">
                  <c:v>0.12651757188498364</c:v>
                </c:pt>
                <c:pt idx="199">
                  <c:v>0.12715654952076638</c:v>
                </c:pt>
                <c:pt idx="200">
                  <c:v>0.12779552715654913</c:v>
                </c:pt>
                <c:pt idx="201">
                  <c:v>0.12843450479233187</c:v>
                </c:pt>
                <c:pt idx="202">
                  <c:v>0.12907348242811462</c:v>
                </c:pt>
                <c:pt idx="203">
                  <c:v>0.12971246006389736</c:v>
                </c:pt>
                <c:pt idx="204">
                  <c:v>0.13035143769968011</c:v>
                </c:pt>
                <c:pt idx="205">
                  <c:v>0.13099041533546285</c:v>
                </c:pt>
                <c:pt idx="206">
                  <c:v>0.1316293929712456</c:v>
                </c:pt>
                <c:pt idx="207">
                  <c:v>0.13226837060702834</c:v>
                </c:pt>
                <c:pt idx="208">
                  <c:v>0.13290734824281109</c:v>
                </c:pt>
                <c:pt idx="209">
                  <c:v>0.13354632587859383</c:v>
                </c:pt>
                <c:pt idx="210">
                  <c:v>0.13418530351437657</c:v>
                </c:pt>
                <c:pt idx="211">
                  <c:v>0.13482428115015932</c:v>
                </c:pt>
                <c:pt idx="212">
                  <c:v>0.13546325878594206</c:v>
                </c:pt>
                <c:pt idx="213">
                  <c:v>0.13610223642172481</c:v>
                </c:pt>
                <c:pt idx="214">
                  <c:v>0.13674121405750755</c:v>
                </c:pt>
                <c:pt idx="215">
                  <c:v>0.1373801916932903</c:v>
                </c:pt>
                <c:pt idx="216">
                  <c:v>0.13801916932907304</c:v>
                </c:pt>
                <c:pt idx="217">
                  <c:v>0.13865814696485579</c:v>
                </c:pt>
                <c:pt idx="218">
                  <c:v>0.13929712460063853</c:v>
                </c:pt>
                <c:pt idx="219">
                  <c:v>0.13993610223642128</c:v>
                </c:pt>
                <c:pt idx="220">
                  <c:v>0.14057507987220402</c:v>
                </c:pt>
                <c:pt idx="221">
                  <c:v>0.14121405750798677</c:v>
                </c:pt>
                <c:pt idx="222">
                  <c:v>0.14185303514376951</c:v>
                </c:pt>
                <c:pt idx="223">
                  <c:v>0.14249201277955226</c:v>
                </c:pt>
                <c:pt idx="224">
                  <c:v>0.143130990415335</c:v>
                </c:pt>
                <c:pt idx="225">
                  <c:v>0.14376996805111775</c:v>
                </c:pt>
                <c:pt idx="226">
                  <c:v>0.14440894568690049</c:v>
                </c:pt>
                <c:pt idx="227">
                  <c:v>0.14504792332268324</c:v>
                </c:pt>
                <c:pt idx="228">
                  <c:v>0.14568690095846598</c:v>
                </c:pt>
                <c:pt idx="229">
                  <c:v>0.14632587859424873</c:v>
                </c:pt>
                <c:pt idx="230">
                  <c:v>0.14696485623003147</c:v>
                </c:pt>
                <c:pt idx="231">
                  <c:v>0.14760383386581422</c:v>
                </c:pt>
                <c:pt idx="232">
                  <c:v>0.14824281150159696</c:v>
                </c:pt>
                <c:pt idx="233">
                  <c:v>0.14888178913737971</c:v>
                </c:pt>
                <c:pt idx="234">
                  <c:v>0.14952076677316245</c:v>
                </c:pt>
                <c:pt idx="235">
                  <c:v>0.15015974440894519</c:v>
                </c:pt>
                <c:pt idx="236">
                  <c:v>0.15079872204472794</c:v>
                </c:pt>
                <c:pt idx="237">
                  <c:v>0.15143769968051068</c:v>
                </c:pt>
                <c:pt idx="238">
                  <c:v>0.15207667731629343</c:v>
                </c:pt>
                <c:pt idx="239">
                  <c:v>0.15271565495207617</c:v>
                </c:pt>
                <c:pt idx="240">
                  <c:v>0.15335463258785892</c:v>
                </c:pt>
                <c:pt idx="241">
                  <c:v>0.15399361022364166</c:v>
                </c:pt>
                <c:pt idx="242">
                  <c:v>0.15463258785942441</c:v>
                </c:pt>
                <c:pt idx="243">
                  <c:v>0.15527156549520715</c:v>
                </c:pt>
                <c:pt idx="244">
                  <c:v>0.1559105431309899</c:v>
                </c:pt>
                <c:pt idx="245">
                  <c:v>0.15654952076677264</c:v>
                </c:pt>
                <c:pt idx="246">
                  <c:v>0.15718849840255539</c:v>
                </c:pt>
                <c:pt idx="247">
                  <c:v>0.15782747603833813</c:v>
                </c:pt>
                <c:pt idx="248">
                  <c:v>0.15846645367412088</c:v>
                </c:pt>
                <c:pt idx="249">
                  <c:v>0.15910543130990362</c:v>
                </c:pt>
                <c:pt idx="250">
                  <c:v>0.15974440894568637</c:v>
                </c:pt>
                <c:pt idx="251">
                  <c:v>0.16038338658146911</c:v>
                </c:pt>
                <c:pt idx="252">
                  <c:v>0.16102236421725186</c:v>
                </c:pt>
                <c:pt idx="253">
                  <c:v>0.1616613418530346</c:v>
                </c:pt>
                <c:pt idx="254">
                  <c:v>0.16230031948881735</c:v>
                </c:pt>
                <c:pt idx="255">
                  <c:v>0.16293929712460009</c:v>
                </c:pt>
                <c:pt idx="256">
                  <c:v>0.16357827476038284</c:v>
                </c:pt>
                <c:pt idx="257">
                  <c:v>0.16421725239616558</c:v>
                </c:pt>
                <c:pt idx="258">
                  <c:v>0.16485623003194833</c:v>
                </c:pt>
                <c:pt idx="259">
                  <c:v>0.16549520766773107</c:v>
                </c:pt>
                <c:pt idx="260">
                  <c:v>0.16613418530351381</c:v>
                </c:pt>
                <c:pt idx="261">
                  <c:v>0.16677316293929656</c:v>
                </c:pt>
                <c:pt idx="262">
                  <c:v>0.1674121405750793</c:v>
                </c:pt>
                <c:pt idx="263">
                  <c:v>0.16805111821086205</c:v>
                </c:pt>
                <c:pt idx="264">
                  <c:v>0.16869009584664479</c:v>
                </c:pt>
                <c:pt idx="265">
                  <c:v>0.16932907348242754</c:v>
                </c:pt>
                <c:pt idx="266">
                  <c:v>0.16996805111821028</c:v>
                </c:pt>
                <c:pt idx="267">
                  <c:v>0.17060702875399303</c:v>
                </c:pt>
                <c:pt idx="268">
                  <c:v>0.17124600638977577</c:v>
                </c:pt>
                <c:pt idx="269">
                  <c:v>0.17188498402555852</c:v>
                </c:pt>
                <c:pt idx="270">
                  <c:v>0.17252396166134126</c:v>
                </c:pt>
                <c:pt idx="271">
                  <c:v>0.17316293929712401</c:v>
                </c:pt>
                <c:pt idx="272">
                  <c:v>0.17380191693290675</c:v>
                </c:pt>
                <c:pt idx="273">
                  <c:v>0.1744408945686895</c:v>
                </c:pt>
                <c:pt idx="274">
                  <c:v>0.17507987220447224</c:v>
                </c:pt>
                <c:pt idx="275">
                  <c:v>0.17571884984025499</c:v>
                </c:pt>
                <c:pt idx="276">
                  <c:v>0.17635782747603773</c:v>
                </c:pt>
                <c:pt idx="277">
                  <c:v>0.17699680511182048</c:v>
                </c:pt>
                <c:pt idx="278">
                  <c:v>0.17763578274760322</c:v>
                </c:pt>
                <c:pt idx="279">
                  <c:v>0.17827476038338597</c:v>
                </c:pt>
                <c:pt idx="280">
                  <c:v>0.17891373801916871</c:v>
                </c:pt>
                <c:pt idx="281">
                  <c:v>0.17955271565495146</c:v>
                </c:pt>
                <c:pt idx="282">
                  <c:v>0.1801916932907342</c:v>
                </c:pt>
                <c:pt idx="283">
                  <c:v>0.18083067092651695</c:v>
                </c:pt>
                <c:pt idx="284">
                  <c:v>0.18146964856229969</c:v>
                </c:pt>
                <c:pt idx="285">
                  <c:v>0.18210862619808244</c:v>
                </c:pt>
                <c:pt idx="286">
                  <c:v>0.18274760383386518</c:v>
                </c:pt>
                <c:pt idx="287">
                  <c:v>0.18338658146964792</c:v>
                </c:pt>
                <c:pt idx="288">
                  <c:v>0.18402555910543067</c:v>
                </c:pt>
                <c:pt idx="289">
                  <c:v>0.18466453674121341</c:v>
                </c:pt>
                <c:pt idx="290">
                  <c:v>0.18530351437699616</c:v>
                </c:pt>
                <c:pt idx="291">
                  <c:v>0.1859424920127789</c:v>
                </c:pt>
                <c:pt idx="292">
                  <c:v>0.18658146964856165</c:v>
                </c:pt>
                <c:pt idx="293">
                  <c:v>0.18722044728434439</c:v>
                </c:pt>
                <c:pt idx="294">
                  <c:v>0.18785942492012714</c:v>
                </c:pt>
                <c:pt idx="295">
                  <c:v>0.18849840255590988</c:v>
                </c:pt>
                <c:pt idx="296">
                  <c:v>0.18913738019169263</c:v>
                </c:pt>
                <c:pt idx="297">
                  <c:v>0.18977635782747537</c:v>
                </c:pt>
                <c:pt idx="298">
                  <c:v>0.19041533546325812</c:v>
                </c:pt>
                <c:pt idx="299">
                  <c:v>0.19105431309904086</c:v>
                </c:pt>
                <c:pt idx="300">
                  <c:v>0.19169329073482361</c:v>
                </c:pt>
                <c:pt idx="301">
                  <c:v>0.19233226837060635</c:v>
                </c:pt>
                <c:pt idx="302">
                  <c:v>0.1929712460063891</c:v>
                </c:pt>
                <c:pt idx="303">
                  <c:v>0.19361022364217184</c:v>
                </c:pt>
                <c:pt idx="304">
                  <c:v>0.19424920127795459</c:v>
                </c:pt>
                <c:pt idx="305">
                  <c:v>0.19488817891373733</c:v>
                </c:pt>
                <c:pt idx="306">
                  <c:v>0.19552715654952008</c:v>
                </c:pt>
                <c:pt idx="307">
                  <c:v>0.19616613418530282</c:v>
                </c:pt>
                <c:pt idx="308">
                  <c:v>0.19680511182108557</c:v>
                </c:pt>
                <c:pt idx="309">
                  <c:v>0.19744408945686831</c:v>
                </c:pt>
                <c:pt idx="310">
                  <c:v>0.19808306709265106</c:v>
                </c:pt>
                <c:pt idx="311">
                  <c:v>0.1987220447284338</c:v>
                </c:pt>
                <c:pt idx="312">
                  <c:v>0.19936102236421654</c:v>
                </c:pt>
                <c:pt idx="313">
                  <c:v>0.19999999999999929</c:v>
                </c:pt>
                <c:pt idx="314">
                  <c:v>0.20063897763578203</c:v>
                </c:pt>
                <c:pt idx="315">
                  <c:v>0.20127795527156478</c:v>
                </c:pt>
                <c:pt idx="316">
                  <c:v>0.20191693290734752</c:v>
                </c:pt>
                <c:pt idx="317">
                  <c:v>0.20255591054313027</c:v>
                </c:pt>
                <c:pt idx="318">
                  <c:v>0.20319488817891301</c:v>
                </c:pt>
                <c:pt idx="319">
                  <c:v>0.20383386581469576</c:v>
                </c:pt>
                <c:pt idx="320">
                  <c:v>0.2044728434504785</c:v>
                </c:pt>
                <c:pt idx="321">
                  <c:v>0.20511182108626125</c:v>
                </c:pt>
                <c:pt idx="322">
                  <c:v>0.20575079872204399</c:v>
                </c:pt>
                <c:pt idx="323">
                  <c:v>0.20638977635782674</c:v>
                </c:pt>
                <c:pt idx="324">
                  <c:v>0.20702875399360948</c:v>
                </c:pt>
                <c:pt idx="325">
                  <c:v>0.20766773162939223</c:v>
                </c:pt>
                <c:pt idx="326">
                  <c:v>0.20830670926517497</c:v>
                </c:pt>
                <c:pt idx="327">
                  <c:v>0.20894568690095772</c:v>
                </c:pt>
                <c:pt idx="328">
                  <c:v>0.20958466453674046</c:v>
                </c:pt>
                <c:pt idx="329">
                  <c:v>0.21022364217252321</c:v>
                </c:pt>
                <c:pt idx="330">
                  <c:v>0.21086261980830595</c:v>
                </c:pt>
                <c:pt idx="331">
                  <c:v>0.2115015974440887</c:v>
                </c:pt>
                <c:pt idx="332">
                  <c:v>0.21214057507987144</c:v>
                </c:pt>
                <c:pt idx="333">
                  <c:v>0.21277955271565419</c:v>
                </c:pt>
                <c:pt idx="334">
                  <c:v>0.21341853035143693</c:v>
                </c:pt>
                <c:pt idx="335">
                  <c:v>0.21405750798721968</c:v>
                </c:pt>
                <c:pt idx="336">
                  <c:v>0.21469648562300242</c:v>
                </c:pt>
                <c:pt idx="337">
                  <c:v>0.21533546325878516</c:v>
                </c:pt>
                <c:pt idx="338">
                  <c:v>0.21597444089456791</c:v>
                </c:pt>
                <c:pt idx="339">
                  <c:v>0.21661341853035065</c:v>
                </c:pt>
                <c:pt idx="340">
                  <c:v>0.2172523961661334</c:v>
                </c:pt>
                <c:pt idx="341">
                  <c:v>0.21789137380191614</c:v>
                </c:pt>
                <c:pt idx="342">
                  <c:v>0.21853035143769889</c:v>
                </c:pt>
                <c:pt idx="343">
                  <c:v>0.21916932907348163</c:v>
                </c:pt>
                <c:pt idx="344">
                  <c:v>0.21980830670926438</c:v>
                </c:pt>
                <c:pt idx="345">
                  <c:v>0.22044728434504712</c:v>
                </c:pt>
                <c:pt idx="346">
                  <c:v>0.22108626198082987</c:v>
                </c:pt>
                <c:pt idx="347">
                  <c:v>0.22172523961661261</c:v>
                </c:pt>
                <c:pt idx="348">
                  <c:v>0.22236421725239536</c:v>
                </c:pt>
                <c:pt idx="349">
                  <c:v>0.2230031948881781</c:v>
                </c:pt>
                <c:pt idx="350">
                  <c:v>0.22364217252396085</c:v>
                </c:pt>
                <c:pt idx="351">
                  <c:v>0.22428115015974359</c:v>
                </c:pt>
                <c:pt idx="352">
                  <c:v>0.22492012779552634</c:v>
                </c:pt>
                <c:pt idx="353">
                  <c:v>0.22555910543130908</c:v>
                </c:pt>
                <c:pt idx="354">
                  <c:v>0.22619808306709183</c:v>
                </c:pt>
                <c:pt idx="355">
                  <c:v>0.22683706070287457</c:v>
                </c:pt>
                <c:pt idx="356">
                  <c:v>0.22747603833865732</c:v>
                </c:pt>
                <c:pt idx="357">
                  <c:v>0.22811501597444006</c:v>
                </c:pt>
                <c:pt idx="358">
                  <c:v>0.22875399361022281</c:v>
                </c:pt>
                <c:pt idx="359">
                  <c:v>0.22939297124600555</c:v>
                </c:pt>
                <c:pt idx="360">
                  <c:v>0.2300319488817883</c:v>
                </c:pt>
                <c:pt idx="361">
                  <c:v>0.23067092651757104</c:v>
                </c:pt>
                <c:pt idx="362">
                  <c:v>0.23130990415335378</c:v>
                </c:pt>
                <c:pt idx="363">
                  <c:v>0.23194888178913653</c:v>
                </c:pt>
                <c:pt idx="364">
                  <c:v>0.23258785942491927</c:v>
                </c:pt>
                <c:pt idx="365">
                  <c:v>0.23322683706070202</c:v>
                </c:pt>
                <c:pt idx="366">
                  <c:v>0.23386581469648476</c:v>
                </c:pt>
                <c:pt idx="367">
                  <c:v>0.23450479233226751</c:v>
                </c:pt>
                <c:pt idx="368">
                  <c:v>0.23514376996805025</c:v>
                </c:pt>
                <c:pt idx="369">
                  <c:v>0.235782747603833</c:v>
                </c:pt>
                <c:pt idx="370">
                  <c:v>0.23642172523961574</c:v>
                </c:pt>
                <c:pt idx="371">
                  <c:v>0.23706070287539849</c:v>
                </c:pt>
                <c:pt idx="372">
                  <c:v>0.23769968051118123</c:v>
                </c:pt>
                <c:pt idx="373">
                  <c:v>0.23833865814696398</c:v>
                </c:pt>
                <c:pt idx="374">
                  <c:v>0.23897763578274672</c:v>
                </c:pt>
                <c:pt idx="375">
                  <c:v>0.23961661341852947</c:v>
                </c:pt>
                <c:pt idx="376">
                  <c:v>0.24025559105431221</c:v>
                </c:pt>
                <c:pt idx="377">
                  <c:v>0.24089456869009496</c:v>
                </c:pt>
                <c:pt idx="378">
                  <c:v>0.2415335463258777</c:v>
                </c:pt>
                <c:pt idx="379">
                  <c:v>0.24217252396166045</c:v>
                </c:pt>
                <c:pt idx="380">
                  <c:v>0.24281150159744319</c:v>
                </c:pt>
                <c:pt idx="381">
                  <c:v>0.24345047923322594</c:v>
                </c:pt>
                <c:pt idx="382">
                  <c:v>0.24408945686900868</c:v>
                </c:pt>
                <c:pt idx="383">
                  <c:v>0.24472843450479143</c:v>
                </c:pt>
                <c:pt idx="384">
                  <c:v>0.24536741214057417</c:v>
                </c:pt>
                <c:pt idx="385">
                  <c:v>0.24600638977635692</c:v>
                </c:pt>
                <c:pt idx="386">
                  <c:v>0.24664536741213966</c:v>
                </c:pt>
                <c:pt idx="387">
                  <c:v>0.2472843450479224</c:v>
                </c:pt>
                <c:pt idx="388">
                  <c:v>0.24792332268370515</c:v>
                </c:pt>
                <c:pt idx="389">
                  <c:v>0.24856230031948789</c:v>
                </c:pt>
                <c:pt idx="390">
                  <c:v>0.24920127795527064</c:v>
                </c:pt>
                <c:pt idx="391">
                  <c:v>0.24984025559105338</c:v>
                </c:pt>
                <c:pt idx="392">
                  <c:v>0.25047923322683613</c:v>
                </c:pt>
                <c:pt idx="393">
                  <c:v>0.25111821086261887</c:v>
                </c:pt>
                <c:pt idx="394">
                  <c:v>0.25175718849840162</c:v>
                </c:pt>
                <c:pt idx="395">
                  <c:v>0.25239616613418436</c:v>
                </c:pt>
                <c:pt idx="396">
                  <c:v>0.25303514376996711</c:v>
                </c:pt>
                <c:pt idx="397">
                  <c:v>0.25367412140574985</c:v>
                </c:pt>
                <c:pt idx="398">
                  <c:v>0.2543130990415326</c:v>
                </c:pt>
                <c:pt idx="399">
                  <c:v>0.25495207667731534</c:v>
                </c:pt>
                <c:pt idx="400">
                  <c:v>0.25559105431309809</c:v>
                </c:pt>
                <c:pt idx="401">
                  <c:v>0.25623003194888083</c:v>
                </c:pt>
                <c:pt idx="402">
                  <c:v>0.25686900958466358</c:v>
                </c:pt>
                <c:pt idx="403">
                  <c:v>0.25750798722044632</c:v>
                </c:pt>
                <c:pt idx="404">
                  <c:v>0.25814696485622907</c:v>
                </c:pt>
                <c:pt idx="405">
                  <c:v>0.25878594249201181</c:v>
                </c:pt>
                <c:pt idx="406">
                  <c:v>0.25942492012779456</c:v>
                </c:pt>
                <c:pt idx="407">
                  <c:v>0.2600638977635773</c:v>
                </c:pt>
                <c:pt idx="408">
                  <c:v>0.26070287539936005</c:v>
                </c:pt>
                <c:pt idx="409">
                  <c:v>0.26134185303514279</c:v>
                </c:pt>
                <c:pt idx="410">
                  <c:v>0.26198083067092554</c:v>
                </c:pt>
                <c:pt idx="411">
                  <c:v>0.26261980830670828</c:v>
                </c:pt>
                <c:pt idx="412">
                  <c:v>0.26325878594249102</c:v>
                </c:pt>
                <c:pt idx="413">
                  <c:v>0.26389776357827377</c:v>
                </c:pt>
                <c:pt idx="414">
                  <c:v>0.26453674121405651</c:v>
                </c:pt>
                <c:pt idx="415">
                  <c:v>0.26517571884983926</c:v>
                </c:pt>
                <c:pt idx="416">
                  <c:v>0.265814696485622</c:v>
                </c:pt>
                <c:pt idx="417">
                  <c:v>0.26645367412140475</c:v>
                </c:pt>
                <c:pt idx="418">
                  <c:v>0.26709265175718749</c:v>
                </c:pt>
                <c:pt idx="419">
                  <c:v>0.26773162939297024</c:v>
                </c:pt>
                <c:pt idx="420">
                  <c:v>0.26837060702875298</c:v>
                </c:pt>
                <c:pt idx="421">
                  <c:v>0.26900958466453573</c:v>
                </c:pt>
                <c:pt idx="422">
                  <c:v>0.26964856230031847</c:v>
                </c:pt>
                <c:pt idx="423">
                  <c:v>0.27028753993610122</c:v>
                </c:pt>
                <c:pt idx="424">
                  <c:v>0.27092651757188396</c:v>
                </c:pt>
                <c:pt idx="425">
                  <c:v>0.27156549520766671</c:v>
                </c:pt>
                <c:pt idx="426">
                  <c:v>0.27220447284344945</c:v>
                </c:pt>
                <c:pt idx="427">
                  <c:v>0.2728434504792322</c:v>
                </c:pt>
                <c:pt idx="428">
                  <c:v>0.27348242811501494</c:v>
                </c:pt>
                <c:pt idx="429">
                  <c:v>0.27412140575079769</c:v>
                </c:pt>
                <c:pt idx="430">
                  <c:v>0.27476038338658043</c:v>
                </c:pt>
                <c:pt idx="431">
                  <c:v>0.27539936102236318</c:v>
                </c:pt>
                <c:pt idx="432">
                  <c:v>0.27603833865814592</c:v>
                </c:pt>
                <c:pt idx="433">
                  <c:v>0.27667731629392867</c:v>
                </c:pt>
                <c:pt idx="434">
                  <c:v>0.27731629392971141</c:v>
                </c:pt>
                <c:pt idx="435">
                  <c:v>0.27795527156549416</c:v>
                </c:pt>
                <c:pt idx="436">
                  <c:v>0.2785942492012769</c:v>
                </c:pt>
                <c:pt idx="437">
                  <c:v>0.27923322683705964</c:v>
                </c:pt>
                <c:pt idx="438">
                  <c:v>0.27987220447284239</c:v>
                </c:pt>
                <c:pt idx="439">
                  <c:v>0.28051118210862513</c:v>
                </c:pt>
                <c:pt idx="440">
                  <c:v>0.28115015974440788</c:v>
                </c:pt>
                <c:pt idx="441">
                  <c:v>0.28178913738019062</c:v>
                </c:pt>
                <c:pt idx="442">
                  <c:v>0.28242811501597337</c:v>
                </c:pt>
                <c:pt idx="443">
                  <c:v>0.28306709265175611</c:v>
                </c:pt>
                <c:pt idx="444">
                  <c:v>0.28370607028753886</c:v>
                </c:pt>
                <c:pt idx="445">
                  <c:v>0.2843450479233216</c:v>
                </c:pt>
                <c:pt idx="446">
                  <c:v>0.28498402555910435</c:v>
                </c:pt>
                <c:pt idx="447">
                  <c:v>0.28562300319488709</c:v>
                </c:pt>
                <c:pt idx="448">
                  <c:v>0.28626198083066984</c:v>
                </c:pt>
                <c:pt idx="449">
                  <c:v>0.28690095846645258</c:v>
                </c:pt>
                <c:pt idx="450">
                  <c:v>0.28753993610223533</c:v>
                </c:pt>
                <c:pt idx="451">
                  <c:v>0.28817891373801807</c:v>
                </c:pt>
                <c:pt idx="452">
                  <c:v>0.28881789137380082</c:v>
                </c:pt>
                <c:pt idx="453">
                  <c:v>0.28945686900958356</c:v>
                </c:pt>
                <c:pt idx="454">
                  <c:v>0.29009584664536631</c:v>
                </c:pt>
                <c:pt idx="455">
                  <c:v>0.29073482428114905</c:v>
                </c:pt>
                <c:pt idx="456">
                  <c:v>0.2913738019169318</c:v>
                </c:pt>
                <c:pt idx="457">
                  <c:v>0.29201277955271454</c:v>
                </c:pt>
                <c:pt idx="458">
                  <c:v>0.29265175718849729</c:v>
                </c:pt>
                <c:pt idx="459">
                  <c:v>0.29329073482428003</c:v>
                </c:pt>
                <c:pt idx="460">
                  <c:v>0.29392971246006278</c:v>
                </c:pt>
                <c:pt idx="461">
                  <c:v>0.29456869009584552</c:v>
                </c:pt>
                <c:pt idx="462">
                  <c:v>0.29520766773162826</c:v>
                </c:pt>
                <c:pt idx="463">
                  <c:v>0.29584664536741101</c:v>
                </c:pt>
                <c:pt idx="464">
                  <c:v>0.29648562300319375</c:v>
                </c:pt>
                <c:pt idx="465">
                  <c:v>0.2971246006389765</c:v>
                </c:pt>
                <c:pt idx="466">
                  <c:v>0.29776357827475924</c:v>
                </c:pt>
                <c:pt idx="467">
                  <c:v>0.29840255591054199</c:v>
                </c:pt>
                <c:pt idx="468">
                  <c:v>0.29904153354632473</c:v>
                </c:pt>
                <c:pt idx="469">
                  <c:v>0.29968051118210748</c:v>
                </c:pt>
                <c:pt idx="470">
                  <c:v>0.30031948881789022</c:v>
                </c:pt>
                <c:pt idx="471">
                  <c:v>0.30095846645367297</c:v>
                </c:pt>
                <c:pt idx="472">
                  <c:v>0.30159744408945571</c:v>
                </c:pt>
                <c:pt idx="473">
                  <c:v>0.30223642172523846</c:v>
                </c:pt>
                <c:pt idx="474">
                  <c:v>0.3028753993610212</c:v>
                </c:pt>
                <c:pt idx="475">
                  <c:v>0.30351437699680395</c:v>
                </c:pt>
                <c:pt idx="476">
                  <c:v>0.30415335463258669</c:v>
                </c:pt>
                <c:pt idx="477">
                  <c:v>0.30479233226836944</c:v>
                </c:pt>
                <c:pt idx="478">
                  <c:v>0.30543130990415218</c:v>
                </c:pt>
                <c:pt idx="479">
                  <c:v>0.30607028753993493</c:v>
                </c:pt>
                <c:pt idx="480">
                  <c:v>0.30670926517571767</c:v>
                </c:pt>
                <c:pt idx="481">
                  <c:v>0.30734824281150042</c:v>
                </c:pt>
                <c:pt idx="482">
                  <c:v>0.30798722044728316</c:v>
                </c:pt>
                <c:pt idx="483">
                  <c:v>0.30862619808306591</c:v>
                </c:pt>
                <c:pt idx="484">
                  <c:v>0.30926517571884865</c:v>
                </c:pt>
                <c:pt idx="485">
                  <c:v>0.3099041533546314</c:v>
                </c:pt>
                <c:pt idx="486">
                  <c:v>0.31054313099041414</c:v>
                </c:pt>
                <c:pt idx="487">
                  <c:v>0.31118210862619688</c:v>
                </c:pt>
                <c:pt idx="488">
                  <c:v>0.31182108626197963</c:v>
                </c:pt>
                <c:pt idx="489">
                  <c:v>0.31246006389776237</c:v>
                </c:pt>
                <c:pt idx="490">
                  <c:v>0.31309904153354512</c:v>
                </c:pt>
                <c:pt idx="491">
                  <c:v>0.31373801916932786</c:v>
                </c:pt>
                <c:pt idx="492">
                  <c:v>0.31437699680511061</c:v>
                </c:pt>
                <c:pt idx="493">
                  <c:v>0.31501597444089335</c:v>
                </c:pt>
                <c:pt idx="494">
                  <c:v>0.3156549520766761</c:v>
                </c:pt>
                <c:pt idx="495">
                  <c:v>0.31629392971245884</c:v>
                </c:pt>
                <c:pt idx="496">
                  <c:v>0.31693290734824159</c:v>
                </c:pt>
                <c:pt idx="497">
                  <c:v>0.31757188498402433</c:v>
                </c:pt>
                <c:pt idx="498">
                  <c:v>0.31821086261980708</c:v>
                </c:pt>
                <c:pt idx="499">
                  <c:v>0.31884984025558982</c:v>
                </c:pt>
                <c:pt idx="500">
                  <c:v>0.31948881789137257</c:v>
                </c:pt>
                <c:pt idx="501">
                  <c:v>0.32012779552715531</c:v>
                </c:pt>
                <c:pt idx="502">
                  <c:v>0.32076677316293806</c:v>
                </c:pt>
                <c:pt idx="503">
                  <c:v>0.3214057507987208</c:v>
                </c:pt>
                <c:pt idx="504">
                  <c:v>0.32204472843450355</c:v>
                </c:pt>
                <c:pt idx="505">
                  <c:v>0.32268370607028629</c:v>
                </c:pt>
                <c:pt idx="506">
                  <c:v>0.32332268370606904</c:v>
                </c:pt>
                <c:pt idx="507">
                  <c:v>0.32396166134185178</c:v>
                </c:pt>
                <c:pt idx="508">
                  <c:v>0.32460063897763453</c:v>
                </c:pt>
                <c:pt idx="509">
                  <c:v>0.32523961661341727</c:v>
                </c:pt>
                <c:pt idx="510">
                  <c:v>0.32587859424920002</c:v>
                </c:pt>
                <c:pt idx="511">
                  <c:v>0.32651757188498276</c:v>
                </c:pt>
                <c:pt idx="512">
                  <c:v>0.3271565495207655</c:v>
                </c:pt>
                <c:pt idx="513">
                  <c:v>0.32779552715654825</c:v>
                </c:pt>
                <c:pt idx="514">
                  <c:v>0.32843450479233099</c:v>
                </c:pt>
                <c:pt idx="515">
                  <c:v>0.32907348242811374</c:v>
                </c:pt>
                <c:pt idx="516">
                  <c:v>0.32971246006389648</c:v>
                </c:pt>
                <c:pt idx="517">
                  <c:v>0.33035143769967923</c:v>
                </c:pt>
                <c:pt idx="518">
                  <c:v>0.33099041533546197</c:v>
                </c:pt>
                <c:pt idx="519">
                  <c:v>0.33162939297124472</c:v>
                </c:pt>
                <c:pt idx="520">
                  <c:v>0.33226837060702746</c:v>
                </c:pt>
                <c:pt idx="521">
                  <c:v>0.33290734824281021</c:v>
                </c:pt>
                <c:pt idx="522">
                  <c:v>0.33354632587859295</c:v>
                </c:pt>
                <c:pt idx="523">
                  <c:v>0.3341853035143757</c:v>
                </c:pt>
                <c:pt idx="524">
                  <c:v>0.33482428115015844</c:v>
                </c:pt>
                <c:pt idx="525">
                  <c:v>0.33546325878594119</c:v>
                </c:pt>
                <c:pt idx="526">
                  <c:v>0.33610223642172393</c:v>
                </c:pt>
                <c:pt idx="527">
                  <c:v>0.33674121405750668</c:v>
                </c:pt>
                <c:pt idx="528">
                  <c:v>0.33738019169328942</c:v>
                </c:pt>
                <c:pt idx="529">
                  <c:v>0.33801916932907217</c:v>
                </c:pt>
                <c:pt idx="530">
                  <c:v>0.33865814696485491</c:v>
                </c:pt>
                <c:pt idx="531">
                  <c:v>0.33929712460063766</c:v>
                </c:pt>
                <c:pt idx="532">
                  <c:v>0.3399361022364204</c:v>
                </c:pt>
                <c:pt idx="533">
                  <c:v>0.34057507987220315</c:v>
                </c:pt>
                <c:pt idx="534">
                  <c:v>0.34121405750798589</c:v>
                </c:pt>
                <c:pt idx="535">
                  <c:v>0.34185303514376864</c:v>
                </c:pt>
                <c:pt idx="536">
                  <c:v>0.34249201277955138</c:v>
                </c:pt>
                <c:pt idx="537">
                  <c:v>0.34313099041533413</c:v>
                </c:pt>
                <c:pt idx="538">
                  <c:v>0.34376996805111687</c:v>
                </c:pt>
                <c:pt idx="539">
                  <c:v>0.34440894568689961</c:v>
                </c:pt>
                <c:pt idx="540">
                  <c:v>0.34504792332268236</c:v>
                </c:pt>
                <c:pt idx="541">
                  <c:v>0.3456869009584651</c:v>
                </c:pt>
                <c:pt idx="542">
                  <c:v>0.34632587859424785</c:v>
                </c:pt>
                <c:pt idx="543">
                  <c:v>0.34696485623003059</c:v>
                </c:pt>
                <c:pt idx="544">
                  <c:v>0.34760383386581334</c:v>
                </c:pt>
                <c:pt idx="545">
                  <c:v>0.34824281150159608</c:v>
                </c:pt>
                <c:pt idx="546">
                  <c:v>0.34888178913737883</c:v>
                </c:pt>
                <c:pt idx="547">
                  <c:v>0.34952076677316157</c:v>
                </c:pt>
                <c:pt idx="548">
                  <c:v>0.35015974440894432</c:v>
                </c:pt>
                <c:pt idx="549">
                  <c:v>0.35079872204472706</c:v>
                </c:pt>
                <c:pt idx="550">
                  <c:v>0.35143769968050981</c:v>
                </c:pt>
                <c:pt idx="551">
                  <c:v>0.35207667731629255</c:v>
                </c:pt>
                <c:pt idx="552">
                  <c:v>0.3527156549520753</c:v>
                </c:pt>
                <c:pt idx="553">
                  <c:v>0.35335463258785804</c:v>
                </c:pt>
                <c:pt idx="554">
                  <c:v>0.35399361022364079</c:v>
                </c:pt>
                <c:pt idx="555">
                  <c:v>0.35463258785942353</c:v>
                </c:pt>
                <c:pt idx="556">
                  <c:v>0.35527156549520628</c:v>
                </c:pt>
                <c:pt idx="557">
                  <c:v>0.35591054313098902</c:v>
                </c:pt>
                <c:pt idx="558">
                  <c:v>0.35654952076677177</c:v>
                </c:pt>
                <c:pt idx="559">
                  <c:v>0.35718849840255451</c:v>
                </c:pt>
                <c:pt idx="560">
                  <c:v>0.35782747603833726</c:v>
                </c:pt>
                <c:pt idx="561">
                  <c:v>0.35846645367412</c:v>
                </c:pt>
                <c:pt idx="562">
                  <c:v>0.35910543130990275</c:v>
                </c:pt>
                <c:pt idx="563">
                  <c:v>0.35974440894568549</c:v>
                </c:pt>
                <c:pt idx="564">
                  <c:v>0.36038338658146823</c:v>
                </c:pt>
                <c:pt idx="565">
                  <c:v>0.36102236421725098</c:v>
                </c:pt>
                <c:pt idx="566">
                  <c:v>0.36166134185303372</c:v>
                </c:pt>
                <c:pt idx="567">
                  <c:v>0.36230031948881647</c:v>
                </c:pt>
                <c:pt idx="568">
                  <c:v>0.36293929712459921</c:v>
                </c:pt>
                <c:pt idx="569">
                  <c:v>0.36357827476038196</c:v>
                </c:pt>
                <c:pt idx="570">
                  <c:v>0.3642172523961647</c:v>
                </c:pt>
                <c:pt idx="571">
                  <c:v>0.36485623003194745</c:v>
                </c:pt>
                <c:pt idx="572">
                  <c:v>0.36549520766773019</c:v>
                </c:pt>
                <c:pt idx="573">
                  <c:v>0.36613418530351294</c:v>
                </c:pt>
                <c:pt idx="574">
                  <c:v>0.36677316293929568</c:v>
                </c:pt>
                <c:pt idx="575">
                  <c:v>0.36741214057507843</c:v>
                </c:pt>
                <c:pt idx="576">
                  <c:v>0.36805111821086117</c:v>
                </c:pt>
                <c:pt idx="577">
                  <c:v>0.36869009584664392</c:v>
                </c:pt>
                <c:pt idx="578">
                  <c:v>0.36932907348242666</c:v>
                </c:pt>
                <c:pt idx="579">
                  <c:v>0.36996805111820941</c:v>
                </c:pt>
                <c:pt idx="580">
                  <c:v>0.37060702875399215</c:v>
                </c:pt>
                <c:pt idx="581">
                  <c:v>0.3712460063897749</c:v>
                </c:pt>
                <c:pt idx="582">
                  <c:v>0.37188498402555764</c:v>
                </c:pt>
                <c:pt idx="583">
                  <c:v>0.37252396166134039</c:v>
                </c:pt>
                <c:pt idx="584">
                  <c:v>0.37316293929712313</c:v>
                </c:pt>
                <c:pt idx="585">
                  <c:v>0.37380191693290588</c:v>
                </c:pt>
                <c:pt idx="586">
                  <c:v>0.37444089456868862</c:v>
                </c:pt>
                <c:pt idx="587">
                  <c:v>0.37507987220447137</c:v>
                </c:pt>
                <c:pt idx="588">
                  <c:v>0.37571884984025411</c:v>
                </c:pt>
                <c:pt idx="589">
                  <c:v>0.37635782747603685</c:v>
                </c:pt>
                <c:pt idx="590">
                  <c:v>0.3769968051118196</c:v>
                </c:pt>
                <c:pt idx="591">
                  <c:v>0.37763578274760234</c:v>
                </c:pt>
                <c:pt idx="592">
                  <c:v>0.37827476038338509</c:v>
                </c:pt>
                <c:pt idx="593">
                  <c:v>0.37891373801916783</c:v>
                </c:pt>
                <c:pt idx="594">
                  <c:v>0.37955271565495058</c:v>
                </c:pt>
                <c:pt idx="595">
                  <c:v>0.38019169329073332</c:v>
                </c:pt>
                <c:pt idx="596">
                  <c:v>0.38083067092651607</c:v>
                </c:pt>
                <c:pt idx="597">
                  <c:v>0.38146964856229881</c:v>
                </c:pt>
                <c:pt idx="598">
                  <c:v>0.38210862619808156</c:v>
                </c:pt>
                <c:pt idx="599">
                  <c:v>0.3827476038338643</c:v>
                </c:pt>
                <c:pt idx="600">
                  <c:v>0.38338658146964705</c:v>
                </c:pt>
                <c:pt idx="601">
                  <c:v>0.38402555910542979</c:v>
                </c:pt>
                <c:pt idx="602">
                  <c:v>0.38466453674121254</c:v>
                </c:pt>
                <c:pt idx="603">
                  <c:v>0.38530351437699528</c:v>
                </c:pt>
                <c:pt idx="604">
                  <c:v>0.38594249201277803</c:v>
                </c:pt>
                <c:pt idx="605">
                  <c:v>0.38658146964856077</c:v>
                </c:pt>
                <c:pt idx="606">
                  <c:v>0.38722044728434352</c:v>
                </c:pt>
                <c:pt idx="607">
                  <c:v>0.38785942492012626</c:v>
                </c:pt>
                <c:pt idx="608">
                  <c:v>0.38849840255590901</c:v>
                </c:pt>
                <c:pt idx="609">
                  <c:v>0.38913738019169175</c:v>
                </c:pt>
                <c:pt idx="610">
                  <c:v>0.3897763578274745</c:v>
                </c:pt>
                <c:pt idx="611">
                  <c:v>0.39041533546325724</c:v>
                </c:pt>
                <c:pt idx="612">
                  <c:v>0.39105431309903999</c:v>
                </c:pt>
                <c:pt idx="613">
                  <c:v>0.39169329073482273</c:v>
                </c:pt>
                <c:pt idx="614">
                  <c:v>0.39233226837060547</c:v>
                </c:pt>
                <c:pt idx="615">
                  <c:v>0.39297124600638822</c:v>
                </c:pt>
                <c:pt idx="616">
                  <c:v>0.39361022364217096</c:v>
                </c:pt>
                <c:pt idx="617">
                  <c:v>0.39424920127795371</c:v>
                </c:pt>
                <c:pt idx="618">
                  <c:v>0.39488817891373645</c:v>
                </c:pt>
                <c:pt idx="619">
                  <c:v>0.3955271565495192</c:v>
                </c:pt>
                <c:pt idx="620">
                  <c:v>0.39616613418530194</c:v>
                </c:pt>
                <c:pt idx="621">
                  <c:v>0.39680511182108469</c:v>
                </c:pt>
                <c:pt idx="622">
                  <c:v>0.39744408945686743</c:v>
                </c:pt>
                <c:pt idx="623">
                  <c:v>0.39808306709265018</c:v>
                </c:pt>
                <c:pt idx="624">
                  <c:v>0.39872204472843292</c:v>
                </c:pt>
                <c:pt idx="625">
                  <c:v>0.39936102236421567</c:v>
                </c:pt>
                <c:pt idx="626">
                  <c:v>0.39999999999999841</c:v>
                </c:pt>
                <c:pt idx="627">
                  <c:v>0.40063897763578116</c:v>
                </c:pt>
                <c:pt idx="628">
                  <c:v>0.4012779552715639</c:v>
                </c:pt>
                <c:pt idx="629">
                  <c:v>0.40191693290734665</c:v>
                </c:pt>
                <c:pt idx="630">
                  <c:v>0.40255591054312939</c:v>
                </c:pt>
                <c:pt idx="631">
                  <c:v>0.40319488817891214</c:v>
                </c:pt>
                <c:pt idx="632">
                  <c:v>0.40383386581469488</c:v>
                </c:pt>
                <c:pt idx="633">
                  <c:v>0.40447284345047763</c:v>
                </c:pt>
                <c:pt idx="634">
                  <c:v>0.40511182108626037</c:v>
                </c:pt>
                <c:pt idx="635">
                  <c:v>0.40575079872204312</c:v>
                </c:pt>
                <c:pt idx="636">
                  <c:v>0.40638977635782586</c:v>
                </c:pt>
                <c:pt idx="637">
                  <c:v>0.40702875399360861</c:v>
                </c:pt>
                <c:pt idx="638">
                  <c:v>0.40766773162939135</c:v>
                </c:pt>
                <c:pt idx="639">
                  <c:v>0.40830670926517409</c:v>
                </c:pt>
                <c:pt idx="640">
                  <c:v>0.40894568690095684</c:v>
                </c:pt>
                <c:pt idx="641">
                  <c:v>0.40958466453673958</c:v>
                </c:pt>
                <c:pt idx="642">
                  <c:v>0.41022364217252233</c:v>
                </c:pt>
                <c:pt idx="643">
                  <c:v>0.41086261980830507</c:v>
                </c:pt>
                <c:pt idx="644">
                  <c:v>0.41150159744408782</c:v>
                </c:pt>
                <c:pt idx="645">
                  <c:v>0.41214057507987056</c:v>
                </c:pt>
                <c:pt idx="646">
                  <c:v>0.41277955271565331</c:v>
                </c:pt>
                <c:pt idx="647">
                  <c:v>0.41341853035143605</c:v>
                </c:pt>
                <c:pt idx="648">
                  <c:v>0.4140575079872188</c:v>
                </c:pt>
                <c:pt idx="649">
                  <c:v>0.41469648562300154</c:v>
                </c:pt>
                <c:pt idx="650">
                  <c:v>0.41533546325878429</c:v>
                </c:pt>
                <c:pt idx="651">
                  <c:v>0.41597444089456703</c:v>
                </c:pt>
                <c:pt idx="652">
                  <c:v>0.41661341853034978</c:v>
                </c:pt>
                <c:pt idx="653">
                  <c:v>0.41725239616613252</c:v>
                </c:pt>
                <c:pt idx="654">
                  <c:v>0.41789137380191527</c:v>
                </c:pt>
                <c:pt idx="655">
                  <c:v>0.41853035143769801</c:v>
                </c:pt>
                <c:pt idx="656">
                  <c:v>0.41916932907348076</c:v>
                </c:pt>
                <c:pt idx="657">
                  <c:v>0.4198083067092635</c:v>
                </c:pt>
                <c:pt idx="658">
                  <c:v>0.42044728434504625</c:v>
                </c:pt>
                <c:pt idx="659">
                  <c:v>0.42108626198082899</c:v>
                </c:pt>
                <c:pt idx="660">
                  <c:v>0.42172523961661174</c:v>
                </c:pt>
                <c:pt idx="661">
                  <c:v>0.42236421725239448</c:v>
                </c:pt>
                <c:pt idx="662">
                  <c:v>0.42300319488817723</c:v>
                </c:pt>
                <c:pt idx="663">
                  <c:v>0.42364217252395997</c:v>
                </c:pt>
                <c:pt idx="664">
                  <c:v>0.42428115015974271</c:v>
                </c:pt>
                <c:pt idx="665">
                  <c:v>0.42492012779552546</c:v>
                </c:pt>
                <c:pt idx="666">
                  <c:v>0.4255591054313082</c:v>
                </c:pt>
                <c:pt idx="667">
                  <c:v>0.42619808306709095</c:v>
                </c:pt>
                <c:pt idx="668">
                  <c:v>0.42683706070287369</c:v>
                </c:pt>
                <c:pt idx="669">
                  <c:v>0.42747603833865644</c:v>
                </c:pt>
                <c:pt idx="670">
                  <c:v>0.42811501597443918</c:v>
                </c:pt>
                <c:pt idx="671">
                  <c:v>0.42875399361022193</c:v>
                </c:pt>
                <c:pt idx="672">
                  <c:v>0.42939297124600467</c:v>
                </c:pt>
                <c:pt idx="673">
                  <c:v>0.43003194888178742</c:v>
                </c:pt>
                <c:pt idx="674">
                  <c:v>0.43067092651757016</c:v>
                </c:pt>
                <c:pt idx="675">
                  <c:v>0.43130990415335291</c:v>
                </c:pt>
                <c:pt idx="676">
                  <c:v>0.43194888178913565</c:v>
                </c:pt>
                <c:pt idx="677">
                  <c:v>0.4325878594249184</c:v>
                </c:pt>
                <c:pt idx="678">
                  <c:v>0.43322683706070114</c:v>
                </c:pt>
                <c:pt idx="679">
                  <c:v>0.43386581469648389</c:v>
                </c:pt>
                <c:pt idx="680">
                  <c:v>0.43450479233226663</c:v>
                </c:pt>
                <c:pt idx="681">
                  <c:v>0.43514376996804938</c:v>
                </c:pt>
                <c:pt idx="682">
                  <c:v>0.43578274760383212</c:v>
                </c:pt>
                <c:pt idx="683">
                  <c:v>0.43642172523961487</c:v>
                </c:pt>
                <c:pt idx="684">
                  <c:v>0.43706070287539761</c:v>
                </c:pt>
                <c:pt idx="685">
                  <c:v>0.43769968051118036</c:v>
                </c:pt>
                <c:pt idx="686">
                  <c:v>0.4383386581469631</c:v>
                </c:pt>
                <c:pt idx="687">
                  <c:v>0.43897763578274585</c:v>
                </c:pt>
                <c:pt idx="688">
                  <c:v>0.43961661341852859</c:v>
                </c:pt>
                <c:pt idx="689">
                  <c:v>0.44025559105431133</c:v>
                </c:pt>
                <c:pt idx="690">
                  <c:v>0.44089456869009408</c:v>
                </c:pt>
                <c:pt idx="691">
                  <c:v>0.44153354632587682</c:v>
                </c:pt>
                <c:pt idx="692">
                  <c:v>0.44217252396165957</c:v>
                </c:pt>
                <c:pt idx="693">
                  <c:v>0.44281150159744231</c:v>
                </c:pt>
                <c:pt idx="694">
                  <c:v>0.44345047923322506</c:v>
                </c:pt>
                <c:pt idx="695">
                  <c:v>0.4440894568690078</c:v>
                </c:pt>
                <c:pt idx="696">
                  <c:v>0.44472843450479055</c:v>
                </c:pt>
                <c:pt idx="697">
                  <c:v>0.44536741214057329</c:v>
                </c:pt>
                <c:pt idx="698">
                  <c:v>0.44600638977635604</c:v>
                </c:pt>
                <c:pt idx="699">
                  <c:v>0.44664536741213878</c:v>
                </c:pt>
                <c:pt idx="700">
                  <c:v>0.44728434504792153</c:v>
                </c:pt>
                <c:pt idx="701">
                  <c:v>0.44792332268370427</c:v>
                </c:pt>
                <c:pt idx="702">
                  <c:v>0.44856230031948702</c:v>
                </c:pt>
                <c:pt idx="703">
                  <c:v>0.44920127795526976</c:v>
                </c:pt>
                <c:pt idx="704">
                  <c:v>0.44984025559105251</c:v>
                </c:pt>
                <c:pt idx="705">
                  <c:v>0.45047923322683525</c:v>
                </c:pt>
                <c:pt idx="706">
                  <c:v>0.451118210862618</c:v>
                </c:pt>
                <c:pt idx="707">
                  <c:v>0.45175718849840074</c:v>
                </c:pt>
                <c:pt idx="708">
                  <c:v>0.45239616613418349</c:v>
                </c:pt>
                <c:pt idx="709">
                  <c:v>0.45303514376996623</c:v>
                </c:pt>
                <c:pt idx="710">
                  <c:v>0.45367412140574898</c:v>
                </c:pt>
                <c:pt idx="711">
                  <c:v>0.45431309904153172</c:v>
                </c:pt>
                <c:pt idx="712">
                  <c:v>0.45495207667731447</c:v>
                </c:pt>
                <c:pt idx="713">
                  <c:v>0.45559105431309721</c:v>
                </c:pt>
                <c:pt idx="714">
                  <c:v>0.45623003194887995</c:v>
                </c:pt>
                <c:pt idx="715">
                  <c:v>0.4568690095846627</c:v>
                </c:pt>
                <c:pt idx="716">
                  <c:v>0.45750798722044544</c:v>
                </c:pt>
                <c:pt idx="717">
                  <c:v>0.45814696485622819</c:v>
                </c:pt>
                <c:pt idx="718">
                  <c:v>0.45878594249201093</c:v>
                </c:pt>
                <c:pt idx="719">
                  <c:v>0.45942492012779368</c:v>
                </c:pt>
                <c:pt idx="720">
                  <c:v>0.46006389776357642</c:v>
                </c:pt>
                <c:pt idx="721">
                  <c:v>0.46070287539935917</c:v>
                </c:pt>
                <c:pt idx="722">
                  <c:v>0.46134185303514191</c:v>
                </c:pt>
                <c:pt idx="723">
                  <c:v>0.46198083067092466</c:v>
                </c:pt>
                <c:pt idx="724">
                  <c:v>0.4626198083067074</c:v>
                </c:pt>
                <c:pt idx="725">
                  <c:v>0.46325878594249015</c:v>
                </c:pt>
                <c:pt idx="726">
                  <c:v>0.46389776357827289</c:v>
                </c:pt>
                <c:pt idx="727">
                  <c:v>0.46453674121405564</c:v>
                </c:pt>
                <c:pt idx="728">
                  <c:v>0.46517571884983838</c:v>
                </c:pt>
                <c:pt idx="729">
                  <c:v>0.46581469648562113</c:v>
                </c:pt>
                <c:pt idx="730">
                  <c:v>0.46645367412140387</c:v>
                </c:pt>
                <c:pt idx="731">
                  <c:v>0.46709265175718662</c:v>
                </c:pt>
                <c:pt idx="732">
                  <c:v>0.46773162939296936</c:v>
                </c:pt>
                <c:pt idx="733">
                  <c:v>0.46837060702875211</c:v>
                </c:pt>
                <c:pt idx="734">
                  <c:v>0.46900958466453485</c:v>
                </c:pt>
                <c:pt idx="735">
                  <c:v>0.4696485623003176</c:v>
                </c:pt>
                <c:pt idx="736">
                  <c:v>0.47028753993610034</c:v>
                </c:pt>
                <c:pt idx="737">
                  <c:v>0.47092651757188309</c:v>
                </c:pt>
                <c:pt idx="738">
                  <c:v>0.47156549520766583</c:v>
                </c:pt>
                <c:pt idx="739">
                  <c:v>0.47220447284344857</c:v>
                </c:pt>
                <c:pt idx="740">
                  <c:v>0.47284345047923132</c:v>
                </c:pt>
                <c:pt idx="741">
                  <c:v>0.47348242811501406</c:v>
                </c:pt>
                <c:pt idx="742">
                  <c:v>0.47412140575079681</c:v>
                </c:pt>
                <c:pt idx="743">
                  <c:v>0.47476038338657955</c:v>
                </c:pt>
                <c:pt idx="744">
                  <c:v>0.4753993610223623</c:v>
                </c:pt>
                <c:pt idx="745">
                  <c:v>0.47603833865814504</c:v>
                </c:pt>
                <c:pt idx="746">
                  <c:v>0.47667731629392779</c:v>
                </c:pt>
                <c:pt idx="747">
                  <c:v>0.47731629392971053</c:v>
                </c:pt>
                <c:pt idx="748">
                  <c:v>0.47795527156549328</c:v>
                </c:pt>
                <c:pt idx="749">
                  <c:v>0.47859424920127602</c:v>
                </c:pt>
                <c:pt idx="750">
                  <c:v>0.47923322683705877</c:v>
                </c:pt>
                <c:pt idx="751">
                  <c:v>0.47987220447284151</c:v>
                </c:pt>
                <c:pt idx="752">
                  <c:v>0.48051118210862426</c:v>
                </c:pt>
                <c:pt idx="753">
                  <c:v>0.481150159744407</c:v>
                </c:pt>
                <c:pt idx="754">
                  <c:v>0.48178913738018975</c:v>
                </c:pt>
                <c:pt idx="755">
                  <c:v>0.48242811501597249</c:v>
                </c:pt>
                <c:pt idx="756">
                  <c:v>0.48306709265175524</c:v>
                </c:pt>
                <c:pt idx="757">
                  <c:v>0.48370607028753798</c:v>
                </c:pt>
                <c:pt idx="758">
                  <c:v>0.48434504792332073</c:v>
                </c:pt>
                <c:pt idx="759">
                  <c:v>0.48498402555910347</c:v>
                </c:pt>
                <c:pt idx="760">
                  <c:v>0.48562300319488622</c:v>
                </c:pt>
                <c:pt idx="761">
                  <c:v>0.48626198083066896</c:v>
                </c:pt>
                <c:pt idx="762">
                  <c:v>0.48690095846645171</c:v>
                </c:pt>
                <c:pt idx="763">
                  <c:v>0.48753993610223445</c:v>
                </c:pt>
                <c:pt idx="764">
                  <c:v>0.4881789137380172</c:v>
                </c:pt>
                <c:pt idx="765">
                  <c:v>0.48881789137379994</c:v>
                </c:pt>
                <c:pt idx="766">
                  <c:v>0.48945686900958268</c:v>
                </c:pt>
                <c:pt idx="767">
                  <c:v>0.49009584664536543</c:v>
                </c:pt>
                <c:pt idx="768">
                  <c:v>0.49073482428114817</c:v>
                </c:pt>
                <c:pt idx="769">
                  <c:v>0.49137380191693092</c:v>
                </c:pt>
                <c:pt idx="770">
                  <c:v>0.49201277955271366</c:v>
                </c:pt>
                <c:pt idx="771">
                  <c:v>0.49265175718849641</c:v>
                </c:pt>
                <c:pt idx="772">
                  <c:v>0.49329073482427915</c:v>
                </c:pt>
                <c:pt idx="773">
                  <c:v>0.4939297124600619</c:v>
                </c:pt>
                <c:pt idx="774">
                  <c:v>0.49456869009584464</c:v>
                </c:pt>
                <c:pt idx="775">
                  <c:v>0.49520766773162739</c:v>
                </c:pt>
                <c:pt idx="776">
                  <c:v>0.49584664536741013</c:v>
                </c:pt>
                <c:pt idx="777">
                  <c:v>0.49648562300319288</c:v>
                </c:pt>
                <c:pt idx="778">
                  <c:v>0.49712460063897562</c:v>
                </c:pt>
                <c:pt idx="779">
                  <c:v>0.49776357827475837</c:v>
                </c:pt>
                <c:pt idx="780">
                  <c:v>0.49840255591054111</c:v>
                </c:pt>
                <c:pt idx="781">
                  <c:v>0.49904153354632386</c:v>
                </c:pt>
                <c:pt idx="782">
                  <c:v>0.4996805111821066</c:v>
                </c:pt>
                <c:pt idx="783">
                  <c:v>0.50031948881788935</c:v>
                </c:pt>
                <c:pt idx="784">
                  <c:v>0.50095846645367215</c:v>
                </c:pt>
                <c:pt idx="785">
                  <c:v>0.50159744408945495</c:v>
                </c:pt>
                <c:pt idx="786">
                  <c:v>0.50223642172523775</c:v>
                </c:pt>
                <c:pt idx="787">
                  <c:v>0.50287539936102055</c:v>
                </c:pt>
                <c:pt idx="788">
                  <c:v>0.50351437699680335</c:v>
                </c:pt>
                <c:pt idx="789">
                  <c:v>0.50415335463258615</c:v>
                </c:pt>
                <c:pt idx="790">
                  <c:v>0.50479233226836895</c:v>
                </c:pt>
                <c:pt idx="791">
                  <c:v>0.50543130990415175</c:v>
                </c:pt>
                <c:pt idx="792">
                  <c:v>0.50607028753993455</c:v>
                </c:pt>
                <c:pt idx="793">
                  <c:v>0.50670926517571735</c:v>
                </c:pt>
                <c:pt idx="794">
                  <c:v>0.50734824281150015</c:v>
                </c:pt>
                <c:pt idx="795">
                  <c:v>0.50798722044728295</c:v>
                </c:pt>
                <c:pt idx="796">
                  <c:v>0.50862619808306575</c:v>
                </c:pt>
                <c:pt idx="797">
                  <c:v>0.50926517571884855</c:v>
                </c:pt>
                <c:pt idx="798">
                  <c:v>0.50990415335463135</c:v>
                </c:pt>
                <c:pt idx="799">
                  <c:v>0.51054313099041415</c:v>
                </c:pt>
                <c:pt idx="800">
                  <c:v>0.51118210862619695</c:v>
                </c:pt>
                <c:pt idx="801">
                  <c:v>0.51182108626197975</c:v>
                </c:pt>
                <c:pt idx="802">
                  <c:v>0.51246006389776255</c:v>
                </c:pt>
                <c:pt idx="803">
                  <c:v>0.51309904153354535</c:v>
                </c:pt>
                <c:pt idx="804">
                  <c:v>0.51373801916932815</c:v>
                </c:pt>
                <c:pt idx="805">
                  <c:v>0.51437699680511095</c:v>
                </c:pt>
                <c:pt idx="806">
                  <c:v>0.51501597444089375</c:v>
                </c:pt>
                <c:pt idx="807">
                  <c:v>0.51565495207667655</c:v>
                </c:pt>
                <c:pt idx="808">
                  <c:v>0.51629392971245935</c:v>
                </c:pt>
                <c:pt idx="809">
                  <c:v>0.51693290734824215</c:v>
                </c:pt>
                <c:pt idx="810">
                  <c:v>0.51757188498402495</c:v>
                </c:pt>
                <c:pt idx="811">
                  <c:v>0.51821086261980776</c:v>
                </c:pt>
                <c:pt idx="812">
                  <c:v>0.51884984025559056</c:v>
                </c:pt>
                <c:pt idx="813">
                  <c:v>0.51948881789137336</c:v>
                </c:pt>
                <c:pt idx="814">
                  <c:v>0.52012779552715616</c:v>
                </c:pt>
                <c:pt idx="815">
                  <c:v>0.52076677316293896</c:v>
                </c:pt>
                <c:pt idx="816">
                  <c:v>0.52140575079872176</c:v>
                </c:pt>
                <c:pt idx="817">
                  <c:v>0.52204472843450456</c:v>
                </c:pt>
                <c:pt idx="818">
                  <c:v>0.52268370607028736</c:v>
                </c:pt>
                <c:pt idx="819">
                  <c:v>0.52332268370607016</c:v>
                </c:pt>
                <c:pt idx="820">
                  <c:v>0.52396166134185296</c:v>
                </c:pt>
                <c:pt idx="821">
                  <c:v>0.52460063897763576</c:v>
                </c:pt>
                <c:pt idx="822">
                  <c:v>0.52523961661341856</c:v>
                </c:pt>
                <c:pt idx="823">
                  <c:v>0.52587859424920136</c:v>
                </c:pt>
                <c:pt idx="824">
                  <c:v>0.52651757188498416</c:v>
                </c:pt>
                <c:pt idx="825">
                  <c:v>0.52715654952076696</c:v>
                </c:pt>
                <c:pt idx="826">
                  <c:v>0.52779552715654976</c:v>
                </c:pt>
                <c:pt idx="827">
                  <c:v>0.52843450479233256</c:v>
                </c:pt>
                <c:pt idx="828">
                  <c:v>0.52907348242811536</c:v>
                </c:pt>
                <c:pt idx="829">
                  <c:v>0.52971246006389816</c:v>
                </c:pt>
                <c:pt idx="830">
                  <c:v>0.53035143769968096</c:v>
                </c:pt>
                <c:pt idx="831">
                  <c:v>0.53099041533546376</c:v>
                </c:pt>
                <c:pt idx="832">
                  <c:v>0.53162939297124656</c:v>
                </c:pt>
                <c:pt idx="833">
                  <c:v>0.53226837060702936</c:v>
                </c:pt>
                <c:pt idx="834">
                  <c:v>0.53290734824281216</c:v>
                </c:pt>
                <c:pt idx="835">
                  <c:v>0.53354632587859496</c:v>
                </c:pt>
                <c:pt idx="836">
                  <c:v>0.53418530351437776</c:v>
                </c:pt>
                <c:pt idx="837">
                  <c:v>0.53482428115016056</c:v>
                </c:pt>
                <c:pt idx="838">
                  <c:v>0.53546325878594336</c:v>
                </c:pt>
                <c:pt idx="839">
                  <c:v>0.53610223642172616</c:v>
                </c:pt>
                <c:pt idx="840">
                  <c:v>0.53674121405750896</c:v>
                </c:pt>
                <c:pt idx="841">
                  <c:v>0.53738019169329176</c:v>
                </c:pt>
                <c:pt idx="842">
                  <c:v>0.53801916932907456</c:v>
                </c:pt>
                <c:pt idx="843">
                  <c:v>0.53865814696485737</c:v>
                </c:pt>
                <c:pt idx="844">
                  <c:v>0.53929712460064017</c:v>
                </c:pt>
                <c:pt idx="845">
                  <c:v>0.53993610223642297</c:v>
                </c:pt>
                <c:pt idx="846">
                  <c:v>0.54057507987220577</c:v>
                </c:pt>
                <c:pt idx="847">
                  <c:v>0.54121405750798857</c:v>
                </c:pt>
                <c:pt idx="848">
                  <c:v>0.54185303514377137</c:v>
                </c:pt>
                <c:pt idx="849">
                  <c:v>0.54249201277955417</c:v>
                </c:pt>
                <c:pt idx="850">
                  <c:v>0.54313099041533697</c:v>
                </c:pt>
                <c:pt idx="851">
                  <c:v>0.54376996805111977</c:v>
                </c:pt>
                <c:pt idx="852">
                  <c:v>0.54440894568690257</c:v>
                </c:pt>
                <c:pt idx="853">
                  <c:v>0.54504792332268537</c:v>
                </c:pt>
                <c:pt idx="854">
                  <c:v>0.54568690095846817</c:v>
                </c:pt>
                <c:pt idx="855">
                  <c:v>0.54632587859425097</c:v>
                </c:pt>
                <c:pt idx="856">
                  <c:v>0.54696485623003377</c:v>
                </c:pt>
                <c:pt idx="857">
                  <c:v>0.54760383386581657</c:v>
                </c:pt>
                <c:pt idx="858">
                  <c:v>0.54824281150159937</c:v>
                </c:pt>
                <c:pt idx="859">
                  <c:v>0.54888178913738217</c:v>
                </c:pt>
                <c:pt idx="860">
                  <c:v>0.54952076677316497</c:v>
                </c:pt>
                <c:pt idx="861">
                  <c:v>0.55015974440894777</c:v>
                </c:pt>
                <c:pt idx="862">
                  <c:v>0.55079872204473057</c:v>
                </c:pt>
                <c:pt idx="863">
                  <c:v>0.55143769968051337</c:v>
                </c:pt>
                <c:pt idx="864">
                  <c:v>0.55207667731629617</c:v>
                </c:pt>
                <c:pt idx="865">
                  <c:v>0.55271565495207897</c:v>
                </c:pt>
                <c:pt idx="866">
                  <c:v>0.55335463258786177</c:v>
                </c:pt>
                <c:pt idx="867">
                  <c:v>0.55399361022364457</c:v>
                </c:pt>
                <c:pt idx="868">
                  <c:v>0.55463258785942737</c:v>
                </c:pt>
                <c:pt idx="869">
                  <c:v>0.55527156549521017</c:v>
                </c:pt>
                <c:pt idx="870">
                  <c:v>0.55591054313099297</c:v>
                </c:pt>
                <c:pt idx="871">
                  <c:v>0.55654952076677577</c:v>
                </c:pt>
                <c:pt idx="872">
                  <c:v>0.55718849840255857</c:v>
                </c:pt>
                <c:pt idx="873">
                  <c:v>0.55782747603834137</c:v>
                </c:pt>
                <c:pt idx="874">
                  <c:v>0.55846645367412417</c:v>
                </c:pt>
                <c:pt idx="875">
                  <c:v>0.55910543130990698</c:v>
                </c:pt>
                <c:pt idx="876">
                  <c:v>0.55974440894568978</c:v>
                </c:pt>
                <c:pt idx="877">
                  <c:v>0.56038338658147258</c:v>
                </c:pt>
                <c:pt idx="878">
                  <c:v>0.56102236421725538</c:v>
                </c:pt>
                <c:pt idx="879">
                  <c:v>0.56166134185303818</c:v>
                </c:pt>
                <c:pt idx="880">
                  <c:v>0.56230031948882098</c:v>
                </c:pt>
                <c:pt idx="881">
                  <c:v>0.56293929712460378</c:v>
                </c:pt>
                <c:pt idx="882">
                  <c:v>0.56357827476038658</c:v>
                </c:pt>
                <c:pt idx="883">
                  <c:v>0.56421725239616938</c:v>
                </c:pt>
                <c:pt idx="884">
                  <c:v>0.56485623003195218</c:v>
                </c:pt>
                <c:pt idx="885">
                  <c:v>0.56549520766773498</c:v>
                </c:pt>
                <c:pt idx="886">
                  <c:v>0.56613418530351778</c:v>
                </c:pt>
                <c:pt idx="887">
                  <c:v>0.56677316293930058</c:v>
                </c:pt>
                <c:pt idx="888">
                  <c:v>0.56741214057508338</c:v>
                </c:pt>
                <c:pt idx="889">
                  <c:v>0.56805111821086618</c:v>
                </c:pt>
                <c:pt idx="890">
                  <c:v>0.56869009584664898</c:v>
                </c:pt>
                <c:pt idx="891">
                  <c:v>0.56932907348243178</c:v>
                </c:pt>
                <c:pt idx="892">
                  <c:v>0.56996805111821458</c:v>
                </c:pt>
                <c:pt idx="893">
                  <c:v>0.57060702875399738</c:v>
                </c:pt>
                <c:pt idx="894">
                  <c:v>0.57124600638978018</c:v>
                </c:pt>
                <c:pt idx="895">
                  <c:v>0.57188498402556298</c:v>
                </c:pt>
                <c:pt idx="896">
                  <c:v>0.57252396166134578</c:v>
                </c:pt>
                <c:pt idx="897">
                  <c:v>0.57316293929712858</c:v>
                </c:pt>
                <c:pt idx="898">
                  <c:v>0.57380191693291138</c:v>
                </c:pt>
                <c:pt idx="899">
                  <c:v>0.57444089456869418</c:v>
                </c:pt>
                <c:pt idx="900">
                  <c:v>0.57507987220447698</c:v>
                </c:pt>
                <c:pt idx="901">
                  <c:v>0.57571884984025978</c:v>
                </c:pt>
                <c:pt idx="902">
                  <c:v>0.57635782747604258</c:v>
                </c:pt>
                <c:pt idx="903">
                  <c:v>0.57699680511182538</c:v>
                </c:pt>
                <c:pt idx="904">
                  <c:v>0.57763578274760818</c:v>
                </c:pt>
                <c:pt idx="905">
                  <c:v>0.57827476038339098</c:v>
                </c:pt>
                <c:pt idx="906">
                  <c:v>0.57891373801917378</c:v>
                </c:pt>
                <c:pt idx="907">
                  <c:v>0.57955271565495659</c:v>
                </c:pt>
                <c:pt idx="908">
                  <c:v>0.58019169329073939</c:v>
                </c:pt>
                <c:pt idx="909">
                  <c:v>0.58083067092652219</c:v>
                </c:pt>
                <c:pt idx="910">
                  <c:v>0.58146964856230499</c:v>
                </c:pt>
                <c:pt idx="911">
                  <c:v>0.58210862619808779</c:v>
                </c:pt>
                <c:pt idx="912">
                  <c:v>0.58274760383387059</c:v>
                </c:pt>
                <c:pt idx="913">
                  <c:v>0.58338658146965339</c:v>
                </c:pt>
                <c:pt idx="914">
                  <c:v>0.58402555910543619</c:v>
                </c:pt>
                <c:pt idx="915">
                  <c:v>0.58466453674121899</c:v>
                </c:pt>
                <c:pt idx="916">
                  <c:v>0.58530351437700179</c:v>
                </c:pt>
                <c:pt idx="917">
                  <c:v>0.58594249201278459</c:v>
                </c:pt>
                <c:pt idx="918">
                  <c:v>0.58658146964856739</c:v>
                </c:pt>
                <c:pt idx="919">
                  <c:v>0.58722044728435019</c:v>
                </c:pt>
                <c:pt idx="920">
                  <c:v>0.58785942492013299</c:v>
                </c:pt>
                <c:pt idx="921">
                  <c:v>0.58849840255591579</c:v>
                </c:pt>
                <c:pt idx="922">
                  <c:v>0.58913738019169859</c:v>
                </c:pt>
                <c:pt idx="923">
                  <c:v>0.58977635782748139</c:v>
                </c:pt>
                <c:pt idx="924">
                  <c:v>0.59041533546326419</c:v>
                </c:pt>
                <c:pt idx="925">
                  <c:v>0.59105431309904699</c:v>
                </c:pt>
                <c:pt idx="926">
                  <c:v>0.59169329073482979</c:v>
                </c:pt>
                <c:pt idx="927">
                  <c:v>0.59233226837061259</c:v>
                </c:pt>
                <c:pt idx="928">
                  <c:v>0.59297124600639539</c:v>
                </c:pt>
                <c:pt idx="929">
                  <c:v>0.59361022364217819</c:v>
                </c:pt>
                <c:pt idx="930">
                  <c:v>0.59424920127796099</c:v>
                </c:pt>
                <c:pt idx="931">
                  <c:v>0.59488817891374379</c:v>
                </c:pt>
                <c:pt idx="932">
                  <c:v>0.59552715654952659</c:v>
                </c:pt>
                <c:pt idx="933">
                  <c:v>0.59616613418530939</c:v>
                </c:pt>
                <c:pt idx="934">
                  <c:v>0.59680511182109219</c:v>
                </c:pt>
                <c:pt idx="935">
                  <c:v>0.59744408945687499</c:v>
                </c:pt>
                <c:pt idx="936">
                  <c:v>0.59808306709265779</c:v>
                </c:pt>
                <c:pt idx="937">
                  <c:v>0.59872204472844059</c:v>
                </c:pt>
                <c:pt idx="938">
                  <c:v>0.59936102236422339</c:v>
                </c:pt>
                <c:pt idx="939">
                  <c:v>0.6000000000000062</c:v>
                </c:pt>
                <c:pt idx="940">
                  <c:v>0.600638977635789</c:v>
                </c:pt>
                <c:pt idx="941">
                  <c:v>0.6012779552715718</c:v>
                </c:pt>
                <c:pt idx="942">
                  <c:v>0.6019169329073546</c:v>
                </c:pt>
                <c:pt idx="943">
                  <c:v>0.6025559105431374</c:v>
                </c:pt>
                <c:pt idx="944">
                  <c:v>0.6031948881789202</c:v>
                </c:pt>
                <c:pt idx="945">
                  <c:v>0.603833865814703</c:v>
                </c:pt>
                <c:pt idx="946">
                  <c:v>0.6044728434504858</c:v>
                </c:pt>
                <c:pt idx="947">
                  <c:v>0.6051118210862686</c:v>
                </c:pt>
                <c:pt idx="948">
                  <c:v>0.6057507987220514</c:v>
                </c:pt>
                <c:pt idx="949">
                  <c:v>0.6063897763578342</c:v>
                </c:pt>
                <c:pt idx="950">
                  <c:v>0.607028753993617</c:v>
                </c:pt>
                <c:pt idx="951">
                  <c:v>0.6076677316293998</c:v>
                </c:pt>
                <c:pt idx="952">
                  <c:v>0.6083067092651826</c:v>
                </c:pt>
                <c:pt idx="953">
                  <c:v>0.6089456869009654</c:v>
                </c:pt>
                <c:pt idx="954">
                  <c:v>0.6095846645367482</c:v>
                </c:pt>
                <c:pt idx="955">
                  <c:v>0.610223642172531</c:v>
                </c:pt>
                <c:pt idx="956">
                  <c:v>0.6108626198083138</c:v>
                </c:pt>
                <c:pt idx="957">
                  <c:v>0.6115015974440966</c:v>
                </c:pt>
                <c:pt idx="958">
                  <c:v>0.6121405750798794</c:v>
                </c:pt>
                <c:pt idx="959">
                  <c:v>0.6127795527156622</c:v>
                </c:pt>
                <c:pt idx="960">
                  <c:v>0.613418530351445</c:v>
                </c:pt>
                <c:pt idx="961">
                  <c:v>0.6140575079872278</c:v>
                </c:pt>
                <c:pt idx="962">
                  <c:v>0.6146964856230106</c:v>
                </c:pt>
                <c:pt idx="963">
                  <c:v>0.6153354632587934</c:v>
                </c:pt>
                <c:pt idx="964">
                  <c:v>0.6159744408945762</c:v>
                </c:pt>
                <c:pt idx="965">
                  <c:v>0.616613418530359</c:v>
                </c:pt>
                <c:pt idx="966">
                  <c:v>0.6172523961661418</c:v>
                </c:pt>
                <c:pt idx="967">
                  <c:v>0.6178913738019246</c:v>
                </c:pt>
                <c:pt idx="968">
                  <c:v>0.6185303514377074</c:v>
                </c:pt>
                <c:pt idx="969">
                  <c:v>0.6191693290734902</c:v>
                </c:pt>
                <c:pt idx="970">
                  <c:v>0.619808306709273</c:v>
                </c:pt>
                <c:pt idx="971">
                  <c:v>0.62044728434505581</c:v>
                </c:pt>
                <c:pt idx="972">
                  <c:v>0.62108626198083861</c:v>
                </c:pt>
                <c:pt idx="973">
                  <c:v>0.62172523961662141</c:v>
                </c:pt>
                <c:pt idx="974">
                  <c:v>0.62236421725240421</c:v>
                </c:pt>
                <c:pt idx="975">
                  <c:v>0.62300319488818701</c:v>
                </c:pt>
                <c:pt idx="976">
                  <c:v>0.62364217252396981</c:v>
                </c:pt>
                <c:pt idx="977">
                  <c:v>0.62428115015975261</c:v>
                </c:pt>
                <c:pt idx="978">
                  <c:v>0.62492012779553541</c:v>
                </c:pt>
                <c:pt idx="979">
                  <c:v>0.62555910543131821</c:v>
                </c:pt>
                <c:pt idx="980">
                  <c:v>0.62619808306710101</c:v>
                </c:pt>
                <c:pt idx="981">
                  <c:v>0.62683706070288381</c:v>
                </c:pt>
                <c:pt idx="982">
                  <c:v>0.62747603833866661</c:v>
                </c:pt>
                <c:pt idx="983">
                  <c:v>0.62811501597444941</c:v>
                </c:pt>
                <c:pt idx="984">
                  <c:v>0.62875399361023221</c:v>
                </c:pt>
                <c:pt idx="985">
                  <c:v>0.62939297124601501</c:v>
                </c:pt>
                <c:pt idx="986">
                  <c:v>0.63003194888179781</c:v>
                </c:pt>
                <c:pt idx="987">
                  <c:v>0.63067092651758061</c:v>
                </c:pt>
                <c:pt idx="988">
                  <c:v>0.63130990415336341</c:v>
                </c:pt>
                <c:pt idx="989">
                  <c:v>0.63194888178914621</c:v>
                </c:pt>
                <c:pt idx="990">
                  <c:v>0.63258785942492901</c:v>
                </c:pt>
                <c:pt idx="991">
                  <c:v>0.63322683706071181</c:v>
                </c:pt>
                <c:pt idx="992">
                  <c:v>0.63386581469649461</c:v>
                </c:pt>
                <c:pt idx="993">
                  <c:v>0.63450479233227741</c:v>
                </c:pt>
                <c:pt idx="994">
                  <c:v>0.63514376996806021</c:v>
                </c:pt>
                <c:pt idx="995">
                  <c:v>0.63578274760384301</c:v>
                </c:pt>
                <c:pt idx="996">
                  <c:v>0.63642172523962581</c:v>
                </c:pt>
                <c:pt idx="997">
                  <c:v>0.63706070287540861</c:v>
                </c:pt>
                <c:pt idx="998">
                  <c:v>0.63769968051119141</c:v>
                </c:pt>
                <c:pt idx="999">
                  <c:v>0.63833865814697421</c:v>
                </c:pt>
                <c:pt idx="1000">
                  <c:v>0.63897763578275701</c:v>
                </c:pt>
                <c:pt idx="1001">
                  <c:v>0.63961661341853981</c:v>
                </c:pt>
                <c:pt idx="1002">
                  <c:v>0.64025559105432261</c:v>
                </c:pt>
                <c:pt idx="1003">
                  <c:v>0.64089456869010542</c:v>
                </c:pt>
                <c:pt idx="1004">
                  <c:v>0.64153354632588822</c:v>
                </c:pt>
                <c:pt idx="1005">
                  <c:v>0.64217252396167102</c:v>
                </c:pt>
                <c:pt idx="1006">
                  <c:v>0.64281150159745382</c:v>
                </c:pt>
                <c:pt idx="1007">
                  <c:v>0.64345047923323662</c:v>
                </c:pt>
                <c:pt idx="1008">
                  <c:v>0.64408945686901942</c:v>
                </c:pt>
                <c:pt idx="1009">
                  <c:v>0.64472843450480222</c:v>
                </c:pt>
                <c:pt idx="1010">
                  <c:v>0.64536741214058502</c:v>
                </c:pt>
                <c:pt idx="1011">
                  <c:v>0.64600638977636782</c:v>
                </c:pt>
                <c:pt idx="1012">
                  <c:v>0.64664536741215062</c:v>
                </c:pt>
                <c:pt idx="1013">
                  <c:v>0.64728434504793342</c:v>
                </c:pt>
                <c:pt idx="1014">
                  <c:v>0.64792332268371622</c:v>
                </c:pt>
                <c:pt idx="1015">
                  <c:v>0.64856230031949902</c:v>
                </c:pt>
                <c:pt idx="1016">
                  <c:v>0.64920127795528182</c:v>
                </c:pt>
                <c:pt idx="1017">
                  <c:v>0.64984025559106462</c:v>
                </c:pt>
                <c:pt idx="1018">
                  <c:v>0.65047923322684742</c:v>
                </c:pt>
                <c:pt idx="1019">
                  <c:v>0.65111821086263022</c:v>
                </c:pt>
                <c:pt idx="1020">
                  <c:v>0.65175718849841302</c:v>
                </c:pt>
                <c:pt idx="1021">
                  <c:v>0.65239616613419582</c:v>
                </c:pt>
                <c:pt idx="1022">
                  <c:v>0.65303514376997862</c:v>
                </c:pt>
                <c:pt idx="1023">
                  <c:v>0.65367412140576142</c:v>
                </c:pt>
                <c:pt idx="1024">
                  <c:v>0.65431309904154422</c:v>
                </c:pt>
                <c:pt idx="1025">
                  <c:v>0.65495207667732702</c:v>
                </c:pt>
                <c:pt idx="1026">
                  <c:v>0.65559105431310982</c:v>
                </c:pt>
                <c:pt idx="1027">
                  <c:v>0.65623003194889262</c:v>
                </c:pt>
                <c:pt idx="1028">
                  <c:v>0.65686900958467542</c:v>
                </c:pt>
                <c:pt idx="1029">
                  <c:v>0.65750798722045822</c:v>
                </c:pt>
                <c:pt idx="1030">
                  <c:v>0.65814696485624102</c:v>
                </c:pt>
                <c:pt idx="1031">
                  <c:v>0.65878594249202382</c:v>
                </c:pt>
                <c:pt idx="1032">
                  <c:v>0.65942492012780662</c:v>
                </c:pt>
                <c:pt idx="1033">
                  <c:v>0.66006389776358942</c:v>
                </c:pt>
                <c:pt idx="1034">
                  <c:v>0.66070287539937222</c:v>
                </c:pt>
                <c:pt idx="1035">
                  <c:v>0.66134185303515503</c:v>
                </c:pt>
                <c:pt idx="1036">
                  <c:v>0.66198083067093783</c:v>
                </c:pt>
                <c:pt idx="1037">
                  <c:v>0.66261980830672063</c:v>
                </c:pt>
                <c:pt idx="1038">
                  <c:v>0.66325878594250343</c:v>
                </c:pt>
                <c:pt idx="1039">
                  <c:v>0.66389776357828623</c:v>
                </c:pt>
                <c:pt idx="1040">
                  <c:v>0.66453674121406903</c:v>
                </c:pt>
                <c:pt idx="1041">
                  <c:v>0.66517571884985183</c:v>
                </c:pt>
                <c:pt idx="1042">
                  <c:v>0.66581469648563463</c:v>
                </c:pt>
                <c:pt idx="1043">
                  <c:v>0.66645367412141743</c:v>
                </c:pt>
                <c:pt idx="1044">
                  <c:v>0.66709265175720023</c:v>
                </c:pt>
                <c:pt idx="1045">
                  <c:v>0.66773162939298303</c:v>
                </c:pt>
                <c:pt idx="1046">
                  <c:v>0.66837060702876583</c:v>
                </c:pt>
                <c:pt idx="1047">
                  <c:v>0.66900958466454863</c:v>
                </c:pt>
                <c:pt idx="1048">
                  <c:v>0.66964856230033143</c:v>
                </c:pt>
                <c:pt idx="1049">
                  <c:v>0.67028753993611423</c:v>
                </c:pt>
                <c:pt idx="1050">
                  <c:v>0.67092651757189703</c:v>
                </c:pt>
                <c:pt idx="1051">
                  <c:v>0.67156549520767983</c:v>
                </c:pt>
                <c:pt idx="1052">
                  <c:v>0.67220447284346263</c:v>
                </c:pt>
                <c:pt idx="1053">
                  <c:v>0.67284345047924543</c:v>
                </c:pt>
                <c:pt idx="1054">
                  <c:v>0.67348242811502823</c:v>
                </c:pt>
                <c:pt idx="1055">
                  <c:v>0.67412140575081103</c:v>
                </c:pt>
                <c:pt idx="1056">
                  <c:v>0.67476038338659383</c:v>
                </c:pt>
                <c:pt idx="1057">
                  <c:v>0.67539936102237663</c:v>
                </c:pt>
                <c:pt idx="1058">
                  <c:v>0.67603833865815943</c:v>
                </c:pt>
                <c:pt idx="1059">
                  <c:v>0.67667731629394223</c:v>
                </c:pt>
                <c:pt idx="1060">
                  <c:v>0.67731629392972503</c:v>
                </c:pt>
                <c:pt idx="1061">
                  <c:v>0.67795527156550783</c:v>
                </c:pt>
                <c:pt idx="1062">
                  <c:v>0.67859424920129063</c:v>
                </c:pt>
                <c:pt idx="1063">
                  <c:v>0.67923322683707343</c:v>
                </c:pt>
                <c:pt idx="1064">
                  <c:v>0.67987220447285623</c:v>
                </c:pt>
                <c:pt idx="1065">
                  <c:v>0.68051118210863903</c:v>
                </c:pt>
                <c:pt idx="1066">
                  <c:v>0.68115015974442183</c:v>
                </c:pt>
                <c:pt idx="1067">
                  <c:v>0.68178913738020464</c:v>
                </c:pt>
                <c:pt idx="1068">
                  <c:v>0.68242811501598744</c:v>
                </c:pt>
                <c:pt idx="1069">
                  <c:v>0.68306709265177024</c:v>
                </c:pt>
                <c:pt idx="1070">
                  <c:v>0.68370607028755304</c:v>
                </c:pt>
                <c:pt idx="1071">
                  <c:v>0.68434504792333584</c:v>
                </c:pt>
                <c:pt idx="1072">
                  <c:v>0.68498402555911864</c:v>
                </c:pt>
                <c:pt idx="1073">
                  <c:v>0.68562300319490144</c:v>
                </c:pt>
                <c:pt idx="1074">
                  <c:v>0.68626198083068424</c:v>
                </c:pt>
                <c:pt idx="1075">
                  <c:v>0.68690095846646704</c:v>
                </c:pt>
                <c:pt idx="1076">
                  <c:v>0.68753993610224984</c:v>
                </c:pt>
                <c:pt idx="1077">
                  <c:v>0.68817891373803264</c:v>
                </c:pt>
                <c:pt idx="1078">
                  <c:v>0.68881789137381544</c:v>
                </c:pt>
                <c:pt idx="1079">
                  <c:v>0.68945686900959824</c:v>
                </c:pt>
                <c:pt idx="1080">
                  <c:v>0.69009584664538104</c:v>
                </c:pt>
                <c:pt idx="1081">
                  <c:v>0.69073482428116384</c:v>
                </c:pt>
                <c:pt idx="1082">
                  <c:v>0.69137380191694664</c:v>
                </c:pt>
                <c:pt idx="1083">
                  <c:v>0.69201277955272944</c:v>
                </c:pt>
                <c:pt idx="1084">
                  <c:v>0.69265175718851224</c:v>
                </c:pt>
                <c:pt idx="1085">
                  <c:v>0.69329073482429504</c:v>
                </c:pt>
                <c:pt idx="1086">
                  <c:v>0.69392971246007784</c:v>
                </c:pt>
                <c:pt idx="1087">
                  <c:v>0.69456869009586064</c:v>
                </c:pt>
                <c:pt idx="1088">
                  <c:v>0.69520766773164344</c:v>
                </c:pt>
                <c:pt idx="1089">
                  <c:v>0.69584664536742624</c:v>
                </c:pt>
                <c:pt idx="1090">
                  <c:v>0.69648562300320904</c:v>
                </c:pt>
                <c:pt idx="1091">
                  <c:v>0.69712460063899184</c:v>
                </c:pt>
                <c:pt idx="1092">
                  <c:v>0.69776357827477464</c:v>
                </c:pt>
                <c:pt idx="1093">
                  <c:v>0.69840255591055744</c:v>
                </c:pt>
                <c:pt idx="1094">
                  <c:v>0.69904153354634024</c:v>
                </c:pt>
                <c:pt idx="1095">
                  <c:v>0.69968051118212304</c:v>
                </c:pt>
                <c:pt idx="1096">
                  <c:v>0.70031948881790584</c:v>
                </c:pt>
                <c:pt idx="1097">
                  <c:v>0.70095846645368864</c:v>
                </c:pt>
                <c:pt idx="1098">
                  <c:v>0.70159744408947144</c:v>
                </c:pt>
                <c:pt idx="1099">
                  <c:v>0.70223642172525425</c:v>
                </c:pt>
                <c:pt idx="1100">
                  <c:v>0.70287539936103705</c:v>
                </c:pt>
                <c:pt idx="1101">
                  <c:v>0.70351437699681985</c:v>
                </c:pt>
                <c:pt idx="1102">
                  <c:v>0.70415335463260265</c:v>
                </c:pt>
                <c:pt idx="1103">
                  <c:v>0.70479233226838545</c:v>
                </c:pt>
                <c:pt idx="1104">
                  <c:v>0.70543130990416825</c:v>
                </c:pt>
                <c:pt idx="1105">
                  <c:v>0.70607028753995105</c:v>
                </c:pt>
                <c:pt idx="1106">
                  <c:v>0.70670926517573385</c:v>
                </c:pt>
                <c:pt idx="1107">
                  <c:v>0.70734824281151665</c:v>
                </c:pt>
                <c:pt idx="1108">
                  <c:v>0.70798722044729945</c:v>
                </c:pt>
                <c:pt idx="1109">
                  <c:v>0.70862619808308225</c:v>
                </c:pt>
                <c:pt idx="1110">
                  <c:v>0.70926517571886505</c:v>
                </c:pt>
                <c:pt idx="1111">
                  <c:v>0.70990415335464785</c:v>
                </c:pt>
                <c:pt idx="1112">
                  <c:v>0.71054313099043065</c:v>
                </c:pt>
                <c:pt idx="1113">
                  <c:v>0.71118210862621345</c:v>
                </c:pt>
                <c:pt idx="1114">
                  <c:v>0.71182108626199625</c:v>
                </c:pt>
                <c:pt idx="1115">
                  <c:v>0.71246006389777905</c:v>
                </c:pt>
                <c:pt idx="1116">
                  <c:v>0.71309904153356185</c:v>
                </c:pt>
                <c:pt idx="1117">
                  <c:v>0.71373801916934465</c:v>
                </c:pt>
                <c:pt idx="1118">
                  <c:v>0.71437699680512745</c:v>
                </c:pt>
                <c:pt idx="1119">
                  <c:v>0.71501597444091025</c:v>
                </c:pt>
                <c:pt idx="1120">
                  <c:v>0.71565495207669305</c:v>
                </c:pt>
                <c:pt idx="1121">
                  <c:v>0.71629392971247585</c:v>
                </c:pt>
                <c:pt idx="1122">
                  <c:v>0.71693290734825865</c:v>
                </c:pt>
                <c:pt idx="1123">
                  <c:v>0.71757188498404145</c:v>
                </c:pt>
                <c:pt idx="1124">
                  <c:v>0.71821086261982425</c:v>
                </c:pt>
                <c:pt idx="1125">
                  <c:v>0.71884984025560705</c:v>
                </c:pt>
                <c:pt idx="1126">
                  <c:v>0.71948881789138985</c:v>
                </c:pt>
                <c:pt idx="1127">
                  <c:v>0.72012779552717265</c:v>
                </c:pt>
                <c:pt idx="1128">
                  <c:v>0.72076677316295545</c:v>
                </c:pt>
                <c:pt idx="1129">
                  <c:v>0.72140575079873825</c:v>
                </c:pt>
                <c:pt idx="1130">
                  <c:v>0.72204472843452105</c:v>
                </c:pt>
                <c:pt idx="1131">
                  <c:v>0.72268370607030386</c:v>
                </c:pt>
                <c:pt idx="1132">
                  <c:v>0.72332268370608666</c:v>
                </c:pt>
                <c:pt idx="1133">
                  <c:v>0.72396166134186946</c:v>
                </c:pt>
                <c:pt idx="1134">
                  <c:v>0.72460063897765226</c:v>
                </c:pt>
                <c:pt idx="1135">
                  <c:v>0.72523961661343506</c:v>
                </c:pt>
                <c:pt idx="1136">
                  <c:v>0.72587859424921786</c:v>
                </c:pt>
                <c:pt idx="1137">
                  <c:v>0.72651757188500066</c:v>
                </c:pt>
                <c:pt idx="1138">
                  <c:v>0.72715654952078346</c:v>
                </c:pt>
                <c:pt idx="1139">
                  <c:v>0.72779552715656626</c:v>
                </c:pt>
                <c:pt idx="1140">
                  <c:v>0.72843450479234906</c:v>
                </c:pt>
                <c:pt idx="1141">
                  <c:v>0.72907348242813186</c:v>
                </c:pt>
                <c:pt idx="1142">
                  <c:v>0.72971246006391466</c:v>
                </c:pt>
                <c:pt idx="1143">
                  <c:v>0.73035143769969746</c:v>
                </c:pt>
                <c:pt idx="1144">
                  <c:v>0.73099041533548026</c:v>
                </c:pt>
                <c:pt idx="1145">
                  <c:v>0.73162939297126306</c:v>
                </c:pt>
                <c:pt idx="1146">
                  <c:v>0.73226837060704586</c:v>
                </c:pt>
                <c:pt idx="1147">
                  <c:v>0.73290734824282866</c:v>
                </c:pt>
                <c:pt idx="1148">
                  <c:v>0.73354632587861146</c:v>
                </c:pt>
                <c:pt idx="1149">
                  <c:v>0.73418530351439426</c:v>
                </c:pt>
                <c:pt idx="1150">
                  <c:v>0.73482428115017706</c:v>
                </c:pt>
                <c:pt idx="1151">
                  <c:v>0.73546325878595986</c:v>
                </c:pt>
                <c:pt idx="1152">
                  <c:v>0.73610223642174266</c:v>
                </c:pt>
                <c:pt idx="1153">
                  <c:v>0.73674121405752546</c:v>
                </c:pt>
                <c:pt idx="1154">
                  <c:v>0.73738019169330826</c:v>
                </c:pt>
                <c:pt idx="1155">
                  <c:v>0.73801916932909106</c:v>
                </c:pt>
                <c:pt idx="1156">
                  <c:v>0.73865814696487386</c:v>
                </c:pt>
                <c:pt idx="1157">
                  <c:v>0.73929712460065666</c:v>
                </c:pt>
                <c:pt idx="1158">
                  <c:v>0.73993610223643946</c:v>
                </c:pt>
                <c:pt idx="1159">
                  <c:v>0.74057507987222226</c:v>
                </c:pt>
                <c:pt idx="1160">
                  <c:v>0.74121405750800506</c:v>
                </c:pt>
                <c:pt idx="1161">
                  <c:v>0.74185303514378786</c:v>
                </c:pt>
                <c:pt idx="1162">
                  <c:v>0.74249201277957066</c:v>
                </c:pt>
                <c:pt idx="1163">
                  <c:v>0.74313099041535347</c:v>
                </c:pt>
                <c:pt idx="1164">
                  <c:v>0.74376996805113627</c:v>
                </c:pt>
                <c:pt idx="1165">
                  <c:v>0.74440894568691907</c:v>
                </c:pt>
                <c:pt idx="1166">
                  <c:v>0.74504792332270187</c:v>
                </c:pt>
                <c:pt idx="1167">
                  <c:v>0.74568690095848467</c:v>
                </c:pt>
                <c:pt idx="1168">
                  <c:v>0.74632587859426747</c:v>
                </c:pt>
                <c:pt idx="1169">
                  <c:v>0.74696485623005027</c:v>
                </c:pt>
                <c:pt idx="1170">
                  <c:v>0.74760383386583307</c:v>
                </c:pt>
                <c:pt idx="1171">
                  <c:v>0.74824281150161587</c:v>
                </c:pt>
                <c:pt idx="1172">
                  <c:v>0.74888178913739867</c:v>
                </c:pt>
                <c:pt idx="1173">
                  <c:v>0.74952076677318147</c:v>
                </c:pt>
                <c:pt idx="1174">
                  <c:v>0.75015974440896427</c:v>
                </c:pt>
                <c:pt idx="1175">
                  <c:v>0.75079872204474707</c:v>
                </c:pt>
                <c:pt idx="1176">
                  <c:v>0.75143769968052987</c:v>
                </c:pt>
                <c:pt idx="1177">
                  <c:v>0.75207667731631267</c:v>
                </c:pt>
                <c:pt idx="1178">
                  <c:v>0.75271565495209547</c:v>
                </c:pt>
                <c:pt idx="1179">
                  <c:v>0.75335463258787827</c:v>
                </c:pt>
                <c:pt idx="1180">
                  <c:v>0.75399361022366107</c:v>
                </c:pt>
                <c:pt idx="1181">
                  <c:v>0.75463258785944387</c:v>
                </c:pt>
                <c:pt idx="1182">
                  <c:v>0.75527156549522667</c:v>
                </c:pt>
                <c:pt idx="1183">
                  <c:v>0.75591054313100947</c:v>
                </c:pt>
                <c:pt idx="1184">
                  <c:v>0.75654952076679227</c:v>
                </c:pt>
                <c:pt idx="1185">
                  <c:v>0.75718849840257507</c:v>
                </c:pt>
                <c:pt idx="1186">
                  <c:v>0.75782747603835787</c:v>
                </c:pt>
                <c:pt idx="1187">
                  <c:v>0.75846645367414067</c:v>
                </c:pt>
                <c:pt idx="1188">
                  <c:v>0.75910543130992347</c:v>
                </c:pt>
                <c:pt idx="1189">
                  <c:v>0.75974440894570627</c:v>
                </c:pt>
                <c:pt idx="1190">
                  <c:v>0.76038338658148907</c:v>
                </c:pt>
                <c:pt idx="1191">
                  <c:v>0.76102236421727187</c:v>
                </c:pt>
                <c:pt idx="1192">
                  <c:v>0.76166134185305467</c:v>
                </c:pt>
                <c:pt idx="1193">
                  <c:v>0.76230031948883747</c:v>
                </c:pt>
                <c:pt idx="1194">
                  <c:v>0.76293929712462027</c:v>
                </c:pt>
                <c:pt idx="1195">
                  <c:v>0.76357827476040308</c:v>
                </c:pt>
                <c:pt idx="1196">
                  <c:v>0.76421725239618588</c:v>
                </c:pt>
                <c:pt idx="1197">
                  <c:v>0.76485623003196868</c:v>
                </c:pt>
                <c:pt idx="1198">
                  <c:v>0.76549520766775148</c:v>
                </c:pt>
                <c:pt idx="1199">
                  <c:v>0.76613418530353428</c:v>
                </c:pt>
                <c:pt idx="1200">
                  <c:v>0.76677316293931708</c:v>
                </c:pt>
                <c:pt idx="1201">
                  <c:v>0.76741214057509988</c:v>
                </c:pt>
                <c:pt idx="1202">
                  <c:v>0.76805111821088268</c:v>
                </c:pt>
                <c:pt idx="1203">
                  <c:v>0.76869009584666548</c:v>
                </c:pt>
                <c:pt idx="1204">
                  <c:v>0.76932907348244828</c:v>
                </c:pt>
                <c:pt idx="1205">
                  <c:v>0.76996805111823108</c:v>
                </c:pt>
                <c:pt idx="1206">
                  <c:v>0.77060702875401388</c:v>
                </c:pt>
                <c:pt idx="1207">
                  <c:v>0.77124600638979668</c:v>
                </c:pt>
                <c:pt idx="1208">
                  <c:v>0.77188498402557948</c:v>
                </c:pt>
                <c:pt idx="1209">
                  <c:v>0.77252396166136228</c:v>
                </c:pt>
                <c:pt idx="1210">
                  <c:v>0.77316293929714508</c:v>
                </c:pt>
                <c:pt idx="1211">
                  <c:v>0.77380191693292788</c:v>
                </c:pt>
                <c:pt idx="1212">
                  <c:v>0.77444089456871068</c:v>
                </c:pt>
                <c:pt idx="1213">
                  <c:v>0.77507987220449348</c:v>
                </c:pt>
                <c:pt idx="1214">
                  <c:v>0.77571884984027628</c:v>
                </c:pt>
                <c:pt idx="1215">
                  <c:v>0.77635782747605908</c:v>
                </c:pt>
                <c:pt idx="1216">
                  <c:v>0.77699680511184188</c:v>
                </c:pt>
                <c:pt idx="1217">
                  <c:v>0.77763578274762468</c:v>
                </c:pt>
                <c:pt idx="1218">
                  <c:v>0.77827476038340748</c:v>
                </c:pt>
                <c:pt idx="1219">
                  <c:v>0.77891373801919028</c:v>
                </c:pt>
                <c:pt idx="1220">
                  <c:v>0.77955271565497308</c:v>
                </c:pt>
                <c:pt idx="1221">
                  <c:v>0.78019169329075588</c:v>
                </c:pt>
                <c:pt idx="1222">
                  <c:v>0.78083067092653868</c:v>
                </c:pt>
                <c:pt idx="1223">
                  <c:v>0.78146964856232148</c:v>
                </c:pt>
                <c:pt idx="1224">
                  <c:v>0.78210862619810428</c:v>
                </c:pt>
                <c:pt idx="1225">
                  <c:v>0.78274760383388708</c:v>
                </c:pt>
                <c:pt idx="1226">
                  <c:v>0.78338658146966988</c:v>
                </c:pt>
                <c:pt idx="1227">
                  <c:v>0.78402555910545269</c:v>
                </c:pt>
                <c:pt idx="1228">
                  <c:v>0.78466453674123549</c:v>
                </c:pt>
                <c:pt idx="1229">
                  <c:v>0.78530351437701829</c:v>
                </c:pt>
                <c:pt idx="1230">
                  <c:v>0.78594249201280109</c:v>
                </c:pt>
                <c:pt idx="1231">
                  <c:v>0.78658146964858389</c:v>
                </c:pt>
                <c:pt idx="1232">
                  <c:v>0.78722044728436669</c:v>
                </c:pt>
                <c:pt idx="1233">
                  <c:v>0.78785942492014949</c:v>
                </c:pt>
                <c:pt idx="1234">
                  <c:v>0.78849840255593229</c:v>
                </c:pt>
                <c:pt idx="1235">
                  <c:v>0.78913738019171509</c:v>
                </c:pt>
                <c:pt idx="1236">
                  <c:v>0.78977635782749789</c:v>
                </c:pt>
                <c:pt idx="1237">
                  <c:v>0.79041533546328069</c:v>
                </c:pt>
                <c:pt idx="1238">
                  <c:v>0.79105431309906349</c:v>
                </c:pt>
                <c:pt idx="1239">
                  <c:v>0.79169329073484629</c:v>
                </c:pt>
                <c:pt idx="1240">
                  <c:v>0.79233226837062909</c:v>
                </c:pt>
                <c:pt idx="1241">
                  <c:v>0.79297124600641189</c:v>
                </c:pt>
                <c:pt idx="1242">
                  <c:v>0.79361022364219469</c:v>
                </c:pt>
                <c:pt idx="1243">
                  <c:v>0.79424920127797749</c:v>
                </c:pt>
                <c:pt idx="1244">
                  <c:v>0.79488817891376029</c:v>
                </c:pt>
                <c:pt idx="1245">
                  <c:v>0.79552715654954309</c:v>
                </c:pt>
                <c:pt idx="1246">
                  <c:v>0.79616613418532589</c:v>
                </c:pt>
                <c:pt idx="1247">
                  <c:v>0.79680511182110869</c:v>
                </c:pt>
                <c:pt idx="1248">
                  <c:v>0.79744408945689149</c:v>
                </c:pt>
                <c:pt idx="1249">
                  <c:v>0.79808306709267429</c:v>
                </c:pt>
                <c:pt idx="1250">
                  <c:v>0.79872204472845709</c:v>
                </c:pt>
                <c:pt idx="1251">
                  <c:v>0.79936102236423989</c:v>
                </c:pt>
                <c:pt idx="1252">
                  <c:v>0.80000000000002269</c:v>
                </c:pt>
                <c:pt idx="1253">
                  <c:v>0.80063897763580549</c:v>
                </c:pt>
                <c:pt idx="1254">
                  <c:v>0.80127795527158829</c:v>
                </c:pt>
                <c:pt idx="1255">
                  <c:v>0.80191693290737109</c:v>
                </c:pt>
                <c:pt idx="1256">
                  <c:v>0.80255591054315389</c:v>
                </c:pt>
                <c:pt idx="1257">
                  <c:v>0.80319488817893669</c:v>
                </c:pt>
                <c:pt idx="1258">
                  <c:v>0.80383386581471949</c:v>
                </c:pt>
                <c:pt idx="1259">
                  <c:v>0.8044728434505023</c:v>
                </c:pt>
                <c:pt idx="1260">
                  <c:v>0.8051118210862851</c:v>
                </c:pt>
                <c:pt idx="1261">
                  <c:v>0.8057507987220679</c:v>
                </c:pt>
                <c:pt idx="1262">
                  <c:v>0.8063897763578507</c:v>
                </c:pt>
                <c:pt idx="1263">
                  <c:v>0.8070287539936335</c:v>
                </c:pt>
                <c:pt idx="1264">
                  <c:v>0.8076677316294163</c:v>
                </c:pt>
                <c:pt idx="1265">
                  <c:v>0.8083067092651991</c:v>
                </c:pt>
                <c:pt idx="1266">
                  <c:v>0.8089456869009819</c:v>
                </c:pt>
                <c:pt idx="1267">
                  <c:v>0.8095846645367647</c:v>
                </c:pt>
                <c:pt idx="1268">
                  <c:v>0.8102236421725475</c:v>
                </c:pt>
                <c:pt idx="1269">
                  <c:v>0.8108626198083303</c:v>
                </c:pt>
                <c:pt idx="1270">
                  <c:v>0.8115015974441131</c:v>
                </c:pt>
                <c:pt idx="1271">
                  <c:v>0.8121405750798959</c:v>
                </c:pt>
                <c:pt idx="1272">
                  <c:v>0.8127795527156787</c:v>
                </c:pt>
                <c:pt idx="1273">
                  <c:v>0.8134185303514615</c:v>
                </c:pt>
                <c:pt idx="1274">
                  <c:v>0.8140575079872443</c:v>
                </c:pt>
                <c:pt idx="1275">
                  <c:v>0.8146964856230271</c:v>
                </c:pt>
                <c:pt idx="1276">
                  <c:v>0.8153354632588099</c:v>
                </c:pt>
                <c:pt idx="1277">
                  <c:v>0.8159744408945927</c:v>
                </c:pt>
                <c:pt idx="1278">
                  <c:v>0.8166134185303755</c:v>
                </c:pt>
                <c:pt idx="1279">
                  <c:v>0.8172523961661583</c:v>
                </c:pt>
                <c:pt idx="1280">
                  <c:v>0.8178913738019411</c:v>
                </c:pt>
                <c:pt idx="1281">
                  <c:v>0.8185303514377239</c:v>
                </c:pt>
                <c:pt idx="1282">
                  <c:v>0.8191693290735067</c:v>
                </c:pt>
                <c:pt idx="1283">
                  <c:v>0.8198083067092895</c:v>
                </c:pt>
                <c:pt idx="1284">
                  <c:v>0.8204472843450723</c:v>
                </c:pt>
                <c:pt idx="1285">
                  <c:v>0.8210862619808551</c:v>
                </c:pt>
                <c:pt idx="1286">
                  <c:v>0.8217252396166379</c:v>
                </c:pt>
                <c:pt idx="1287">
                  <c:v>0.8223642172524207</c:v>
                </c:pt>
                <c:pt idx="1288">
                  <c:v>0.8230031948882035</c:v>
                </c:pt>
                <c:pt idx="1289">
                  <c:v>0.8236421725239863</c:v>
                </c:pt>
                <c:pt idx="1290">
                  <c:v>0.8242811501597691</c:v>
                </c:pt>
                <c:pt idx="1291">
                  <c:v>0.82492012779555191</c:v>
                </c:pt>
                <c:pt idx="1292">
                  <c:v>0.82555910543133471</c:v>
                </c:pt>
                <c:pt idx="1293">
                  <c:v>0.82619808306711751</c:v>
                </c:pt>
                <c:pt idx="1294">
                  <c:v>0.82683706070290031</c:v>
                </c:pt>
                <c:pt idx="1295">
                  <c:v>0.82747603833868311</c:v>
                </c:pt>
                <c:pt idx="1296">
                  <c:v>0.82811501597446591</c:v>
                </c:pt>
                <c:pt idx="1297">
                  <c:v>0.82875399361024871</c:v>
                </c:pt>
                <c:pt idx="1298">
                  <c:v>0.82939297124603151</c:v>
                </c:pt>
                <c:pt idx="1299">
                  <c:v>0.83003194888181431</c:v>
                </c:pt>
                <c:pt idx="1300">
                  <c:v>0.83067092651759711</c:v>
                </c:pt>
                <c:pt idx="1301">
                  <c:v>0.83130990415337991</c:v>
                </c:pt>
                <c:pt idx="1302">
                  <c:v>0.83194888178916271</c:v>
                </c:pt>
                <c:pt idx="1303">
                  <c:v>0.83258785942494551</c:v>
                </c:pt>
                <c:pt idx="1304">
                  <c:v>0.83322683706072831</c:v>
                </c:pt>
                <c:pt idx="1305">
                  <c:v>0.83386581469651111</c:v>
                </c:pt>
                <c:pt idx="1306">
                  <c:v>0.83450479233229391</c:v>
                </c:pt>
                <c:pt idx="1307">
                  <c:v>0.83514376996807671</c:v>
                </c:pt>
                <c:pt idx="1308">
                  <c:v>0.83578274760385951</c:v>
                </c:pt>
                <c:pt idx="1309">
                  <c:v>0.83642172523964231</c:v>
                </c:pt>
                <c:pt idx="1310">
                  <c:v>0.83706070287542511</c:v>
                </c:pt>
                <c:pt idx="1311">
                  <c:v>0.83769968051120791</c:v>
                </c:pt>
                <c:pt idx="1312">
                  <c:v>0.83833865814699071</c:v>
                </c:pt>
                <c:pt idx="1313">
                  <c:v>0.83897763578277351</c:v>
                </c:pt>
                <c:pt idx="1314">
                  <c:v>0.83961661341855631</c:v>
                </c:pt>
                <c:pt idx="1315">
                  <c:v>0.84025559105433911</c:v>
                </c:pt>
                <c:pt idx="1316">
                  <c:v>0.84089456869012191</c:v>
                </c:pt>
                <c:pt idx="1317">
                  <c:v>0.84153354632590471</c:v>
                </c:pt>
                <c:pt idx="1318">
                  <c:v>0.84217252396168751</c:v>
                </c:pt>
                <c:pt idx="1319">
                  <c:v>0.84281150159747031</c:v>
                </c:pt>
                <c:pt idx="1320">
                  <c:v>0.84345047923325311</c:v>
                </c:pt>
                <c:pt idx="1321">
                  <c:v>0.84408945686903591</c:v>
                </c:pt>
                <c:pt idx="1322">
                  <c:v>0.84472843450481871</c:v>
                </c:pt>
                <c:pt idx="1323">
                  <c:v>0.84536741214060152</c:v>
                </c:pt>
                <c:pt idx="1324">
                  <c:v>0.84600638977638432</c:v>
                </c:pt>
                <c:pt idx="1325">
                  <c:v>0.84664536741216712</c:v>
                </c:pt>
                <c:pt idx="1326">
                  <c:v>0.84728434504794992</c:v>
                </c:pt>
                <c:pt idx="1327">
                  <c:v>0.84792332268373272</c:v>
                </c:pt>
                <c:pt idx="1328">
                  <c:v>0.84856230031951552</c:v>
                </c:pt>
                <c:pt idx="1329">
                  <c:v>0.84920127795529832</c:v>
                </c:pt>
                <c:pt idx="1330">
                  <c:v>0.84984025559108112</c:v>
                </c:pt>
                <c:pt idx="1331">
                  <c:v>0.85047923322686392</c:v>
                </c:pt>
                <c:pt idx="1332">
                  <c:v>0.85111821086264672</c:v>
                </c:pt>
                <c:pt idx="1333">
                  <c:v>0.85175718849842952</c:v>
                </c:pt>
                <c:pt idx="1334">
                  <c:v>0.85239616613421232</c:v>
                </c:pt>
                <c:pt idx="1335">
                  <c:v>0.85303514376999512</c:v>
                </c:pt>
                <c:pt idx="1336">
                  <c:v>0.85367412140577792</c:v>
                </c:pt>
                <c:pt idx="1337">
                  <c:v>0.85431309904156072</c:v>
                </c:pt>
                <c:pt idx="1338">
                  <c:v>0.85495207667734352</c:v>
                </c:pt>
                <c:pt idx="1339">
                  <c:v>0.85559105431312632</c:v>
                </c:pt>
                <c:pt idx="1340">
                  <c:v>0.85623003194890912</c:v>
                </c:pt>
                <c:pt idx="1341">
                  <c:v>0.85686900958469192</c:v>
                </c:pt>
                <c:pt idx="1342">
                  <c:v>0.85750798722047472</c:v>
                </c:pt>
                <c:pt idx="1343">
                  <c:v>0.85814696485625752</c:v>
                </c:pt>
                <c:pt idx="1344">
                  <c:v>0.85878594249204032</c:v>
                </c:pt>
                <c:pt idx="1345">
                  <c:v>0.85942492012782312</c:v>
                </c:pt>
                <c:pt idx="1346">
                  <c:v>0.86006389776360592</c:v>
                </c:pt>
                <c:pt idx="1347">
                  <c:v>0.86070287539938872</c:v>
                </c:pt>
                <c:pt idx="1348">
                  <c:v>0.86134185303517152</c:v>
                </c:pt>
                <c:pt idx="1349">
                  <c:v>0.86198083067095432</c:v>
                </c:pt>
                <c:pt idx="1350">
                  <c:v>0.86261980830673712</c:v>
                </c:pt>
                <c:pt idx="1351">
                  <c:v>0.86325878594251992</c:v>
                </c:pt>
                <c:pt idx="1352">
                  <c:v>0.86389776357830272</c:v>
                </c:pt>
                <c:pt idx="1353">
                  <c:v>0.86453674121408552</c:v>
                </c:pt>
                <c:pt idx="1354">
                  <c:v>0.86517571884986832</c:v>
                </c:pt>
                <c:pt idx="1355">
                  <c:v>0.86581469648565113</c:v>
                </c:pt>
                <c:pt idx="1356">
                  <c:v>0.86645367412143393</c:v>
                </c:pt>
                <c:pt idx="1357">
                  <c:v>0.86709265175721673</c:v>
                </c:pt>
                <c:pt idx="1358">
                  <c:v>0.86773162939299953</c:v>
                </c:pt>
                <c:pt idx="1359">
                  <c:v>0.86837060702878233</c:v>
                </c:pt>
                <c:pt idx="1360">
                  <c:v>0.86900958466456513</c:v>
                </c:pt>
                <c:pt idx="1361">
                  <c:v>0.86964856230034793</c:v>
                </c:pt>
                <c:pt idx="1362">
                  <c:v>0.87028753993613073</c:v>
                </c:pt>
                <c:pt idx="1363">
                  <c:v>0.87092651757191353</c:v>
                </c:pt>
                <c:pt idx="1364">
                  <c:v>0.87156549520769633</c:v>
                </c:pt>
                <c:pt idx="1365">
                  <c:v>0.87220447284347913</c:v>
                </c:pt>
                <c:pt idx="1366">
                  <c:v>0.87284345047926193</c:v>
                </c:pt>
                <c:pt idx="1367">
                  <c:v>0.87348242811504473</c:v>
                </c:pt>
                <c:pt idx="1368">
                  <c:v>0.87412140575082753</c:v>
                </c:pt>
                <c:pt idx="1369">
                  <c:v>0.87476038338661033</c:v>
                </c:pt>
                <c:pt idx="1370">
                  <c:v>0.87539936102239313</c:v>
                </c:pt>
                <c:pt idx="1371">
                  <c:v>0.87603833865817593</c:v>
                </c:pt>
                <c:pt idx="1372">
                  <c:v>0.87667731629395873</c:v>
                </c:pt>
                <c:pt idx="1373">
                  <c:v>0.87731629392974153</c:v>
                </c:pt>
                <c:pt idx="1374">
                  <c:v>0.87795527156552433</c:v>
                </c:pt>
                <c:pt idx="1375">
                  <c:v>0.87859424920130713</c:v>
                </c:pt>
                <c:pt idx="1376">
                  <c:v>0.87923322683708993</c:v>
                </c:pt>
                <c:pt idx="1377">
                  <c:v>0.87987220447287273</c:v>
                </c:pt>
                <c:pt idx="1378">
                  <c:v>0.88051118210865553</c:v>
                </c:pt>
                <c:pt idx="1379">
                  <c:v>0.88115015974443833</c:v>
                </c:pt>
                <c:pt idx="1380">
                  <c:v>0.88178913738022113</c:v>
                </c:pt>
                <c:pt idx="1381">
                  <c:v>0.88242811501600393</c:v>
                </c:pt>
                <c:pt idx="1382">
                  <c:v>0.88306709265178673</c:v>
                </c:pt>
                <c:pt idx="1383">
                  <c:v>0.88370607028756953</c:v>
                </c:pt>
                <c:pt idx="1384">
                  <c:v>0.88434504792335233</c:v>
                </c:pt>
                <c:pt idx="1385">
                  <c:v>0.88498402555913513</c:v>
                </c:pt>
                <c:pt idx="1386">
                  <c:v>0.88562300319491793</c:v>
                </c:pt>
                <c:pt idx="1387">
                  <c:v>0.88626198083070074</c:v>
                </c:pt>
                <c:pt idx="1388">
                  <c:v>0.88690095846648354</c:v>
                </c:pt>
                <c:pt idx="1389">
                  <c:v>0.88753993610226634</c:v>
                </c:pt>
                <c:pt idx="1390">
                  <c:v>0.88817891373804914</c:v>
                </c:pt>
                <c:pt idx="1391">
                  <c:v>0.88881789137383194</c:v>
                </c:pt>
                <c:pt idx="1392">
                  <c:v>0.88945686900961474</c:v>
                </c:pt>
                <c:pt idx="1393">
                  <c:v>0.89009584664539754</c:v>
                </c:pt>
                <c:pt idx="1394">
                  <c:v>0.89073482428118034</c:v>
                </c:pt>
                <c:pt idx="1395">
                  <c:v>0.89137380191696314</c:v>
                </c:pt>
                <c:pt idx="1396">
                  <c:v>0.89201277955274594</c:v>
                </c:pt>
                <c:pt idx="1397">
                  <c:v>0.89265175718852874</c:v>
                </c:pt>
                <c:pt idx="1398">
                  <c:v>0.89329073482431154</c:v>
                </c:pt>
                <c:pt idx="1399">
                  <c:v>0.89392971246009434</c:v>
                </c:pt>
                <c:pt idx="1400">
                  <c:v>0.89456869009587714</c:v>
                </c:pt>
                <c:pt idx="1401">
                  <c:v>0.89520766773165994</c:v>
                </c:pt>
                <c:pt idx="1402">
                  <c:v>0.89584664536744274</c:v>
                </c:pt>
                <c:pt idx="1403">
                  <c:v>0.89648562300322554</c:v>
                </c:pt>
                <c:pt idx="1404">
                  <c:v>0.89712460063900834</c:v>
                </c:pt>
                <c:pt idx="1405">
                  <c:v>0.89776357827479114</c:v>
                </c:pt>
                <c:pt idx="1406">
                  <c:v>0.89840255591057394</c:v>
                </c:pt>
                <c:pt idx="1407">
                  <c:v>0.89904153354635674</c:v>
                </c:pt>
                <c:pt idx="1408">
                  <c:v>0.89968051118213954</c:v>
                </c:pt>
                <c:pt idx="1409">
                  <c:v>0.90031948881792234</c:v>
                </c:pt>
                <c:pt idx="1410">
                  <c:v>0.90095846645370514</c:v>
                </c:pt>
                <c:pt idx="1411">
                  <c:v>0.90159744408948794</c:v>
                </c:pt>
                <c:pt idx="1412">
                  <c:v>0.90223642172527074</c:v>
                </c:pt>
                <c:pt idx="1413">
                  <c:v>0.90287539936105354</c:v>
                </c:pt>
                <c:pt idx="1414">
                  <c:v>0.90351437699683634</c:v>
                </c:pt>
                <c:pt idx="1415">
                  <c:v>0.90415335463261914</c:v>
                </c:pt>
                <c:pt idx="1416">
                  <c:v>0.90479233226840194</c:v>
                </c:pt>
                <c:pt idx="1417">
                  <c:v>0.90543130990418474</c:v>
                </c:pt>
                <c:pt idx="1418">
                  <c:v>0.90607028753996754</c:v>
                </c:pt>
                <c:pt idx="1419">
                  <c:v>0.90670926517575035</c:v>
                </c:pt>
                <c:pt idx="1420">
                  <c:v>0.90734824281153315</c:v>
                </c:pt>
                <c:pt idx="1421">
                  <c:v>0.90798722044731595</c:v>
                </c:pt>
                <c:pt idx="1422">
                  <c:v>0.90862619808309875</c:v>
                </c:pt>
                <c:pt idx="1423">
                  <c:v>0.90926517571888155</c:v>
                </c:pt>
                <c:pt idx="1424">
                  <c:v>0.90990415335466435</c:v>
                </c:pt>
                <c:pt idx="1425">
                  <c:v>0.91054313099044715</c:v>
                </c:pt>
                <c:pt idx="1426">
                  <c:v>0.91118210862622995</c:v>
                </c:pt>
                <c:pt idx="1427">
                  <c:v>0.91182108626201275</c:v>
                </c:pt>
                <c:pt idx="1428">
                  <c:v>0.91246006389779555</c:v>
                </c:pt>
                <c:pt idx="1429">
                  <c:v>0.91309904153357835</c:v>
                </c:pt>
                <c:pt idx="1430">
                  <c:v>0.91373801916936115</c:v>
                </c:pt>
                <c:pt idx="1431">
                  <c:v>0.91437699680514395</c:v>
                </c:pt>
                <c:pt idx="1432">
                  <c:v>0.91501597444092675</c:v>
                </c:pt>
                <c:pt idx="1433">
                  <c:v>0.91565495207670955</c:v>
                </c:pt>
                <c:pt idx="1434">
                  <c:v>0.91629392971249235</c:v>
                </c:pt>
                <c:pt idx="1435">
                  <c:v>0.91693290734827515</c:v>
                </c:pt>
                <c:pt idx="1436">
                  <c:v>0.91757188498405795</c:v>
                </c:pt>
                <c:pt idx="1437">
                  <c:v>0.91821086261984075</c:v>
                </c:pt>
                <c:pt idx="1438">
                  <c:v>0.91884984025562355</c:v>
                </c:pt>
                <c:pt idx="1439">
                  <c:v>0.91948881789140635</c:v>
                </c:pt>
                <c:pt idx="1440">
                  <c:v>0.92012779552718915</c:v>
                </c:pt>
                <c:pt idx="1441">
                  <c:v>0.92076677316297195</c:v>
                </c:pt>
                <c:pt idx="1442">
                  <c:v>0.92140575079875475</c:v>
                </c:pt>
                <c:pt idx="1443">
                  <c:v>0.92204472843453755</c:v>
                </c:pt>
                <c:pt idx="1444">
                  <c:v>0.92268370607032035</c:v>
                </c:pt>
                <c:pt idx="1445">
                  <c:v>0.92332268370610315</c:v>
                </c:pt>
                <c:pt idx="1446">
                  <c:v>0.92396166134188595</c:v>
                </c:pt>
                <c:pt idx="1447">
                  <c:v>0.92460063897766875</c:v>
                </c:pt>
                <c:pt idx="1448">
                  <c:v>0.92523961661345155</c:v>
                </c:pt>
                <c:pt idx="1449">
                  <c:v>0.92587859424923435</c:v>
                </c:pt>
                <c:pt idx="1450">
                  <c:v>0.92651757188501715</c:v>
                </c:pt>
                <c:pt idx="1451">
                  <c:v>0.92715654952079996</c:v>
                </c:pt>
                <c:pt idx="1452">
                  <c:v>0.92779552715658276</c:v>
                </c:pt>
                <c:pt idx="1453">
                  <c:v>0.92843450479236556</c:v>
                </c:pt>
                <c:pt idx="1454">
                  <c:v>0.92907348242814836</c:v>
                </c:pt>
                <c:pt idx="1455">
                  <c:v>0.92971246006393116</c:v>
                </c:pt>
                <c:pt idx="1456">
                  <c:v>0.93035143769971396</c:v>
                </c:pt>
                <c:pt idx="1457">
                  <c:v>0.93099041533549676</c:v>
                </c:pt>
                <c:pt idx="1458">
                  <c:v>0.93162939297127956</c:v>
                </c:pt>
                <c:pt idx="1459">
                  <c:v>0.93226837060706236</c:v>
                </c:pt>
                <c:pt idx="1460">
                  <c:v>0.93290734824284516</c:v>
                </c:pt>
                <c:pt idx="1461">
                  <c:v>0.93354632587862796</c:v>
                </c:pt>
                <c:pt idx="1462">
                  <c:v>0.93418530351441076</c:v>
                </c:pt>
                <c:pt idx="1463">
                  <c:v>0.93482428115019356</c:v>
                </c:pt>
                <c:pt idx="1464">
                  <c:v>0.93546325878597636</c:v>
                </c:pt>
                <c:pt idx="1465">
                  <c:v>0.93610223642175916</c:v>
                </c:pt>
                <c:pt idx="1466">
                  <c:v>0.93674121405754196</c:v>
                </c:pt>
                <c:pt idx="1467">
                  <c:v>0.93738019169332476</c:v>
                </c:pt>
                <c:pt idx="1468">
                  <c:v>0.93801916932910756</c:v>
                </c:pt>
                <c:pt idx="1469">
                  <c:v>0.93865814696489036</c:v>
                </c:pt>
                <c:pt idx="1470">
                  <c:v>0.93929712460067316</c:v>
                </c:pt>
                <c:pt idx="1471">
                  <c:v>0.93993610223645596</c:v>
                </c:pt>
                <c:pt idx="1472">
                  <c:v>0.94057507987223876</c:v>
                </c:pt>
                <c:pt idx="1473">
                  <c:v>0.94121405750802156</c:v>
                </c:pt>
                <c:pt idx="1474">
                  <c:v>0.94185303514380436</c:v>
                </c:pt>
                <c:pt idx="1475">
                  <c:v>0.94249201277958716</c:v>
                </c:pt>
                <c:pt idx="1476">
                  <c:v>0.94313099041536996</c:v>
                </c:pt>
                <c:pt idx="1477">
                  <c:v>0.94376996805115276</c:v>
                </c:pt>
                <c:pt idx="1478">
                  <c:v>0.94440894568693556</c:v>
                </c:pt>
                <c:pt idx="1479">
                  <c:v>0.94504792332271836</c:v>
                </c:pt>
                <c:pt idx="1480">
                  <c:v>0.94568690095850116</c:v>
                </c:pt>
                <c:pt idx="1481">
                  <c:v>0.94632587859428396</c:v>
                </c:pt>
                <c:pt idx="1482">
                  <c:v>0.94696485623006676</c:v>
                </c:pt>
                <c:pt idx="1483">
                  <c:v>0.94760383386584957</c:v>
                </c:pt>
                <c:pt idx="1484">
                  <c:v>0.94824281150163237</c:v>
                </c:pt>
                <c:pt idx="1485">
                  <c:v>0.94888178913741517</c:v>
                </c:pt>
                <c:pt idx="1486">
                  <c:v>0.94952076677319797</c:v>
                </c:pt>
                <c:pt idx="1487">
                  <c:v>0.95015974440898077</c:v>
                </c:pt>
                <c:pt idx="1488">
                  <c:v>0.95079872204476357</c:v>
                </c:pt>
                <c:pt idx="1489">
                  <c:v>0.95143769968054637</c:v>
                </c:pt>
                <c:pt idx="1490">
                  <c:v>0.95207667731632917</c:v>
                </c:pt>
                <c:pt idx="1491">
                  <c:v>0.95271565495211197</c:v>
                </c:pt>
                <c:pt idx="1492">
                  <c:v>0.95335463258789477</c:v>
                </c:pt>
                <c:pt idx="1493">
                  <c:v>0.95399361022367757</c:v>
                </c:pt>
                <c:pt idx="1494">
                  <c:v>0.95463258785946037</c:v>
                </c:pt>
                <c:pt idx="1495">
                  <c:v>0.95527156549524317</c:v>
                </c:pt>
                <c:pt idx="1496">
                  <c:v>0.95591054313102597</c:v>
                </c:pt>
                <c:pt idx="1497">
                  <c:v>0.95654952076680877</c:v>
                </c:pt>
                <c:pt idx="1498">
                  <c:v>0.95718849840259157</c:v>
                </c:pt>
                <c:pt idx="1499">
                  <c:v>0.95782747603837437</c:v>
                </c:pt>
                <c:pt idx="1500">
                  <c:v>0.95846645367415717</c:v>
                </c:pt>
                <c:pt idx="1501">
                  <c:v>0.95910543130993997</c:v>
                </c:pt>
                <c:pt idx="1502">
                  <c:v>0.95974440894572277</c:v>
                </c:pt>
                <c:pt idx="1503">
                  <c:v>0.96038338658150557</c:v>
                </c:pt>
                <c:pt idx="1504">
                  <c:v>0.96102236421728837</c:v>
                </c:pt>
                <c:pt idx="1505">
                  <c:v>0.96166134185307117</c:v>
                </c:pt>
                <c:pt idx="1506">
                  <c:v>0.96230031948885397</c:v>
                </c:pt>
                <c:pt idx="1507">
                  <c:v>0.96293929712463677</c:v>
                </c:pt>
                <c:pt idx="1508">
                  <c:v>0.96357827476041957</c:v>
                </c:pt>
                <c:pt idx="1509">
                  <c:v>0.96421725239620237</c:v>
                </c:pt>
                <c:pt idx="1510">
                  <c:v>0.96485623003198517</c:v>
                </c:pt>
                <c:pt idx="1511">
                  <c:v>0.96549520766776797</c:v>
                </c:pt>
                <c:pt idx="1512">
                  <c:v>0.96613418530355077</c:v>
                </c:pt>
                <c:pt idx="1513">
                  <c:v>0.96677316293933357</c:v>
                </c:pt>
                <c:pt idx="1514">
                  <c:v>0.96741214057511637</c:v>
                </c:pt>
                <c:pt idx="1515">
                  <c:v>0.96805111821089918</c:v>
                </c:pt>
                <c:pt idx="1516">
                  <c:v>0.96869009584668198</c:v>
                </c:pt>
                <c:pt idx="1517">
                  <c:v>0.96932907348246478</c:v>
                </c:pt>
                <c:pt idx="1518">
                  <c:v>0.96996805111824758</c:v>
                </c:pt>
                <c:pt idx="1519">
                  <c:v>0.97060702875403038</c:v>
                </c:pt>
                <c:pt idx="1520">
                  <c:v>0.97124600638981318</c:v>
                </c:pt>
                <c:pt idx="1521">
                  <c:v>0.97188498402559598</c:v>
                </c:pt>
                <c:pt idx="1522">
                  <c:v>0.97252396166137878</c:v>
                </c:pt>
                <c:pt idx="1523">
                  <c:v>0.97316293929716158</c:v>
                </c:pt>
                <c:pt idx="1524">
                  <c:v>0.97380191693294438</c:v>
                </c:pt>
                <c:pt idx="1525">
                  <c:v>0.97444089456872718</c:v>
                </c:pt>
                <c:pt idx="1526">
                  <c:v>0.97507987220450998</c:v>
                </c:pt>
                <c:pt idx="1527">
                  <c:v>0.97571884984029278</c:v>
                </c:pt>
                <c:pt idx="1528">
                  <c:v>0.97635782747607558</c:v>
                </c:pt>
                <c:pt idx="1529">
                  <c:v>0.97699680511185838</c:v>
                </c:pt>
                <c:pt idx="1530">
                  <c:v>0.97763578274764118</c:v>
                </c:pt>
                <c:pt idx="1531">
                  <c:v>0.97827476038342398</c:v>
                </c:pt>
                <c:pt idx="1532">
                  <c:v>0.97891373801920678</c:v>
                </c:pt>
                <c:pt idx="1533">
                  <c:v>0.97955271565498958</c:v>
                </c:pt>
                <c:pt idx="1534">
                  <c:v>0.98019169329077238</c:v>
                </c:pt>
                <c:pt idx="1535">
                  <c:v>0.98083067092655518</c:v>
                </c:pt>
                <c:pt idx="1536">
                  <c:v>0.98146964856233798</c:v>
                </c:pt>
                <c:pt idx="1537">
                  <c:v>0.98210862619812078</c:v>
                </c:pt>
                <c:pt idx="1538">
                  <c:v>0.98274760383390358</c:v>
                </c:pt>
                <c:pt idx="1539">
                  <c:v>0.98338658146968638</c:v>
                </c:pt>
                <c:pt idx="1540">
                  <c:v>0.98402555910546918</c:v>
                </c:pt>
                <c:pt idx="1541">
                  <c:v>0.98466453674125198</c:v>
                </c:pt>
                <c:pt idx="1542">
                  <c:v>0.98530351437703478</c:v>
                </c:pt>
                <c:pt idx="1543">
                  <c:v>0.98594249201281758</c:v>
                </c:pt>
                <c:pt idx="1544">
                  <c:v>0.98658146964860038</c:v>
                </c:pt>
                <c:pt idx="1545">
                  <c:v>0.98722044728438318</c:v>
                </c:pt>
                <c:pt idx="1546">
                  <c:v>0.98785942492016598</c:v>
                </c:pt>
                <c:pt idx="1547">
                  <c:v>0.98849840255594879</c:v>
                </c:pt>
                <c:pt idx="1548">
                  <c:v>0.98913738019173159</c:v>
                </c:pt>
                <c:pt idx="1549">
                  <c:v>0.98977635782751439</c:v>
                </c:pt>
                <c:pt idx="1550">
                  <c:v>0.99041533546329719</c:v>
                </c:pt>
                <c:pt idx="1551">
                  <c:v>0.99105431309907999</c:v>
                </c:pt>
                <c:pt idx="1552">
                  <c:v>0.99169329073486279</c:v>
                </c:pt>
                <c:pt idx="1553">
                  <c:v>0.99233226837064559</c:v>
                </c:pt>
                <c:pt idx="1554">
                  <c:v>0.99297124600642839</c:v>
                </c:pt>
                <c:pt idx="1555">
                  <c:v>0.99361022364221119</c:v>
                </c:pt>
                <c:pt idx="1556">
                  <c:v>0.99424920127799399</c:v>
                </c:pt>
                <c:pt idx="1557">
                  <c:v>0.99488817891377679</c:v>
                </c:pt>
                <c:pt idx="1558">
                  <c:v>0.99552715654955959</c:v>
                </c:pt>
                <c:pt idx="1559">
                  <c:v>0.99616613418534239</c:v>
                </c:pt>
                <c:pt idx="1560">
                  <c:v>0.99680511182112519</c:v>
                </c:pt>
                <c:pt idx="1561">
                  <c:v>0.99744408945690799</c:v>
                </c:pt>
                <c:pt idx="1562">
                  <c:v>0.99808306709269079</c:v>
                </c:pt>
                <c:pt idx="1563">
                  <c:v>0.99872204472847359</c:v>
                </c:pt>
                <c:pt idx="1564">
                  <c:v>0.99936102236425639</c:v>
                </c:pt>
                <c:pt idx="1565">
                  <c:v>1.0000000000000391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9F-42D6-948B-7FA2C540D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  <c:majorUnit val="0.1"/>
      </c:valAx>
      <c:valAx>
        <c:axId val="3958207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</a:t>
                </a:r>
                <a:r>
                  <a:rPr lang="en-US" baseline="0"/>
                  <a:t> of Wealth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198327263018378"/>
          <c:y val="0.21070931276650198"/>
          <c:w val="0.33248540692138073"/>
          <c:h val="0.12557578740157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Volume'!$R$11</c:f>
          <c:strCache>
            <c:ptCount val="1"/>
            <c:pt idx="0">
              <c:v>f'' of RO Polity 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'Rosario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'Rosario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</c:numCache>
            </c:numRef>
          </c:xVal>
          <c:yVal>
            <c:numRef>
              <c:f>'Rosario Structure Volume'!$F$4:$F$100000</c:f>
              <c:numCache>
                <c:formatCode>0</c:formatCode>
                <c:ptCount val="99997"/>
                <c:pt idx="0">
                  <c:v>0</c:v>
                </c:pt>
                <c:pt idx="1">
                  <c:v>-0.55500000000000005</c:v>
                </c:pt>
                <c:pt idx="2">
                  <c:v>0.10000000000000009</c:v>
                </c:pt>
                <c:pt idx="3">
                  <c:v>-8.7500000000000022E-2</c:v>
                </c:pt>
                <c:pt idx="4">
                  <c:v>7.7499999999999902E-2</c:v>
                </c:pt>
                <c:pt idx="5">
                  <c:v>-8.9999999999999858E-2</c:v>
                </c:pt>
                <c:pt idx="6">
                  <c:v>2.4999999999999911E-2</c:v>
                </c:pt>
                <c:pt idx="7">
                  <c:v>-1.2499999999999956E-2</c:v>
                </c:pt>
                <c:pt idx="8">
                  <c:v>2.7499999999999858E-2</c:v>
                </c:pt>
                <c:pt idx="9">
                  <c:v>-3.7499999999999867E-2</c:v>
                </c:pt>
                <c:pt idx="10">
                  <c:v>0</c:v>
                </c:pt>
                <c:pt idx="11">
                  <c:v>7.5000000000000622E-3</c:v>
                </c:pt>
                <c:pt idx="12">
                  <c:v>-1.5000000000000124E-2</c:v>
                </c:pt>
                <c:pt idx="13">
                  <c:v>2.2204460492503131E-16</c:v>
                </c:pt>
                <c:pt idx="14">
                  <c:v>1.2499999999999734E-2</c:v>
                </c:pt>
                <c:pt idx="15">
                  <c:v>-1.4999999999999902E-2</c:v>
                </c:pt>
                <c:pt idx="16">
                  <c:v>1.2499999999999956E-2</c:v>
                </c:pt>
                <c:pt idx="17">
                  <c:v>2.0000000000000018E-2</c:v>
                </c:pt>
                <c:pt idx="18">
                  <c:v>4.2500000000000204E-2</c:v>
                </c:pt>
                <c:pt idx="19">
                  <c:v>-5.7500000000000329E-2</c:v>
                </c:pt>
                <c:pt idx="20">
                  <c:v>-4.9999999999998934E-3</c:v>
                </c:pt>
                <c:pt idx="21">
                  <c:v>1.0000000000000231E-2</c:v>
                </c:pt>
                <c:pt idx="22">
                  <c:v>-2.000000000000024E-2</c:v>
                </c:pt>
                <c:pt idx="23">
                  <c:v>2.4999999999999911E-2</c:v>
                </c:pt>
                <c:pt idx="24">
                  <c:v>-1.499999999999968E-2</c:v>
                </c:pt>
                <c:pt idx="25">
                  <c:v>-1.0000000000000231E-2</c:v>
                </c:pt>
                <c:pt idx="26">
                  <c:v>1.0000000000000009E-2</c:v>
                </c:pt>
                <c:pt idx="27">
                  <c:v>-1.0000000000000009E-2</c:v>
                </c:pt>
                <c:pt idx="28">
                  <c:v>1.7500000000000071E-2</c:v>
                </c:pt>
                <c:pt idx="29">
                  <c:v>-4.9999999999998934E-3</c:v>
                </c:pt>
                <c:pt idx="30">
                  <c:v>1.2499999999999734E-2</c:v>
                </c:pt>
                <c:pt idx="31">
                  <c:v>3.0000000000000249E-2</c:v>
                </c:pt>
                <c:pt idx="32">
                  <c:v>1.2499999999999956E-2</c:v>
                </c:pt>
                <c:pt idx="33">
                  <c:v>-5.500000000000016E-2</c:v>
                </c:pt>
                <c:pt idx="34">
                  <c:v>1.7500000000000071E-2</c:v>
                </c:pt>
                <c:pt idx="35">
                  <c:v>-2.4999999999999911E-2</c:v>
                </c:pt>
                <c:pt idx="36">
                  <c:v>1.0000000000000009E-2</c:v>
                </c:pt>
                <c:pt idx="37">
                  <c:v>-2.2204460492503131E-16</c:v>
                </c:pt>
                <c:pt idx="38">
                  <c:v>-7.4999999999998401E-3</c:v>
                </c:pt>
                <c:pt idx="39">
                  <c:v>-7.5000000000000622E-3</c:v>
                </c:pt>
                <c:pt idx="40">
                  <c:v>2.5000000000001688E-3</c:v>
                </c:pt>
                <c:pt idx="41">
                  <c:v>2.4999999999999911E-2</c:v>
                </c:pt>
                <c:pt idx="42">
                  <c:v>4.9999999999998934E-3</c:v>
                </c:pt>
                <c:pt idx="43">
                  <c:v>-2.9999999999999805E-2</c:v>
                </c:pt>
                <c:pt idx="44">
                  <c:v>4.9999999999998934E-3</c:v>
                </c:pt>
                <c:pt idx="45">
                  <c:v>7.4999999999998401E-3</c:v>
                </c:pt>
                <c:pt idx="46">
                  <c:v>-1.4999999999999902E-2</c:v>
                </c:pt>
                <c:pt idx="47">
                  <c:v>7.5000000000000622E-3</c:v>
                </c:pt>
                <c:pt idx="48">
                  <c:v>-7.4999999999998401E-3</c:v>
                </c:pt>
                <c:pt idx="49">
                  <c:v>-2.2204460492503131E-16</c:v>
                </c:pt>
                <c:pt idx="50">
                  <c:v>1.2499999999999956E-2</c:v>
                </c:pt>
                <c:pt idx="51">
                  <c:v>-9.9999999999997868E-3</c:v>
                </c:pt>
                <c:pt idx="52">
                  <c:v>2.7499999999999858E-2</c:v>
                </c:pt>
                <c:pt idx="53">
                  <c:v>-2.4999999999999911E-2</c:v>
                </c:pt>
                <c:pt idx="54">
                  <c:v>2.4999999999999467E-3</c:v>
                </c:pt>
                <c:pt idx="55">
                  <c:v>1.4999999999999902E-2</c:v>
                </c:pt>
                <c:pt idx="56">
                  <c:v>-2.2499999999999964E-2</c:v>
                </c:pt>
                <c:pt idx="57">
                  <c:v>1.0000000000000009E-2</c:v>
                </c:pt>
                <c:pt idx="58">
                  <c:v>9.2500000000000027E-2</c:v>
                </c:pt>
                <c:pt idx="59">
                  <c:v>-9.9999999999999645E-2</c:v>
                </c:pt>
                <c:pt idx="60">
                  <c:v>-2.5000000000003908E-3</c:v>
                </c:pt>
                <c:pt idx="61">
                  <c:v>2.4999999999999467E-3</c:v>
                </c:pt>
                <c:pt idx="62">
                  <c:v>-2.4999999999999467E-3</c:v>
                </c:pt>
                <c:pt idx="63">
                  <c:v>7.4999999999998401E-3</c:v>
                </c:pt>
                <c:pt idx="64">
                  <c:v>-4.9999999999994493E-3</c:v>
                </c:pt>
                <c:pt idx="65">
                  <c:v>1.9999999999999574E-2</c:v>
                </c:pt>
                <c:pt idx="66">
                  <c:v>-7.4999999999998401E-3</c:v>
                </c:pt>
                <c:pt idx="67">
                  <c:v>-1.2500000000000178E-2</c:v>
                </c:pt>
                <c:pt idx="68">
                  <c:v>-2.4999999999999467E-3</c:v>
                </c:pt>
                <c:pt idx="69">
                  <c:v>2.4999999999999467E-3</c:v>
                </c:pt>
                <c:pt idx="70">
                  <c:v>1.0000000000000231E-2</c:v>
                </c:pt>
                <c:pt idx="71">
                  <c:v>4.9999999999998934E-3</c:v>
                </c:pt>
                <c:pt idx="72">
                  <c:v>-1.5000000000000124E-2</c:v>
                </c:pt>
                <c:pt idx="73">
                  <c:v>-2.4999999999999467E-3</c:v>
                </c:pt>
                <c:pt idx="74">
                  <c:v>-2.4999999999999467E-3</c:v>
                </c:pt>
                <c:pt idx="75">
                  <c:v>1.0000000000000231E-2</c:v>
                </c:pt>
                <c:pt idx="76">
                  <c:v>-2.5000000000003908E-3</c:v>
                </c:pt>
                <c:pt idx="77">
                  <c:v>4.4408920985006262E-16</c:v>
                </c:pt>
                <c:pt idx="78">
                  <c:v>-4.4408920985006262E-16</c:v>
                </c:pt>
                <c:pt idx="79">
                  <c:v>-4.9999999999998934E-3</c:v>
                </c:pt>
                <c:pt idx="80">
                  <c:v>2.4999999999999467E-3</c:v>
                </c:pt>
                <c:pt idx="81">
                  <c:v>1.0000000000000231E-2</c:v>
                </c:pt>
                <c:pt idx="82">
                  <c:v>-4.9999999999998934E-3</c:v>
                </c:pt>
                <c:pt idx="83">
                  <c:v>9.9999999999993427E-3</c:v>
                </c:pt>
                <c:pt idx="84">
                  <c:v>-1.7499999999999183E-2</c:v>
                </c:pt>
                <c:pt idx="85">
                  <c:v>4.9999999999994493E-3</c:v>
                </c:pt>
                <c:pt idx="86">
                  <c:v>1.5000000000000124E-2</c:v>
                </c:pt>
                <c:pt idx="87">
                  <c:v>0</c:v>
                </c:pt>
                <c:pt idx="88">
                  <c:v>-9.9999999999997868E-3</c:v>
                </c:pt>
                <c:pt idx="89">
                  <c:v>7.4999999999999734E-2</c:v>
                </c:pt>
                <c:pt idx="90">
                  <c:v>-7.7500000000000124E-2</c:v>
                </c:pt>
                <c:pt idx="91">
                  <c:v>5.0000000000003375E-3</c:v>
                </c:pt>
                <c:pt idx="92">
                  <c:v>-1.5000000000000124E-2</c:v>
                </c:pt>
                <c:pt idx="93">
                  <c:v>2.4999999999999911E-2</c:v>
                </c:pt>
                <c:pt idx="94">
                  <c:v>-2.2499999999999964E-2</c:v>
                </c:pt>
                <c:pt idx="95">
                  <c:v>5.0000000000003375E-3</c:v>
                </c:pt>
                <c:pt idx="96">
                  <c:v>-5.0000000000003375E-3</c:v>
                </c:pt>
                <c:pt idx="97">
                  <c:v>-2.4999999999999467E-3</c:v>
                </c:pt>
                <c:pt idx="98">
                  <c:v>4.9999999999998934E-3</c:v>
                </c:pt>
                <c:pt idx="99">
                  <c:v>0</c:v>
                </c:pt>
                <c:pt idx="100">
                  <c:v>7.5000000000002842E-3</c:v>
                </c:pt>
                <c:pt idx="101">
                  <c:v>-1.0000000000000231E-2</c:v>
                </c:pt>
                <c:pt idx="102">
                  <c:v>4.9999999999998934E-3</c:v>
                </c:pt>
                <c:pt idx="103">
                  <c:v>7.5000000000002842E-3</c:v>
                </c:pt>
                <c:pt idx="104">
                  <c:v>-1.2500000000000178E-2</c:v>
                </c:pt>
                <c:pt idx="105">
                  <c:v>2.0000000000000018E-2</c:v>
                </c:pt>
                <c:pt idx="106">
                  <c:v>-1.2499999999999734E-2</c:v>
                </c:pt>
                <c:pt idx="107">
                  <c:v>3.4999999999999698E-2</c:v>
                </c:pt>
                <c:pt idx="108">
                  <c:v>-2.7499999999999858E-2</c:v>
                </c:pt>
                <c:pt idx="109">
                  <c:v>-1.2500000000000178E-2</c:v>
                </c:pt>
                <c:pt idx="110">
                  <c:v>1.2500000000000178E-2</c:v>
                </c:pt>
                <c:pt idx="111">
                  <c:v>-1.2500000000000178E-2</c:v>
                </c:pt>
                <c:pt idx="112">
                  <c:v>5.0000000000003375E-3</c:v>
                </c:pt>
                <c:pt idx="113">
                  <c:v>-2.5000000000003908E-3</c:v>
                </c:pt>
                <c:pt idx="114">
                  <c:v>-7.4999999999998401E-3</c:v>
                </c:pt>
                <c:pt idx="115">
                  <c:v>4.9999999999998934E-3</c:v>
                </c:pt>
                <c:pt idx="116">
                  <c:v>-4.9999999999998934E-3</c:v>
                </c:pt>
                <c:pt idx="117">
                  <c:v>1.0000000000000231E-2</c:v>
                </c:pt>
                <c:pt idx="118">
                  <c:v>-1.0000000000000231E-2</c:v>
                </c:pt>
                <c:pt idx="119">
                  <c:v>7.4999999999998401E-3</c:v>
                </c:pt>
                <c:pt idx="120">
                  <c:v>2.2500000000000409E-2</c:v>
                </c:pt>
                <c:pt idx="121">
                  <c:v>-2.5000000000003908E-3</c:v>
                </c:pt>
                <c:pt idx="122">
                  <c:v>-2.4999999999999911E-2</c:v>
                </c:pt>
                <c:pt idx="123">
                  <c:v>0</c:v>
                </c:pt>
                <c:pt idx="124">
                  <c:v>-2.4999999999999467E-3</c:v>
                </c:pt>
                <c:pt idx="125">
                  <c:v>1.0000000000000231E-2</c:v>
                </c:pt>
                <c:pt idx="126">
                  <c:v>4.9999999999994493E-3</c:v>
                </c:pt>
                <c:pt idx="127">
                  <c:v>3.5000000000000586E-2</c:v>
                </c:pt>
                <c:pt idx="128">
                  <c:v>-4.5000000000000373E-2</c:v>
                </c:pt>
                <c:pt idx="129">
                  <c:v>4.9999999999998934E-3</c:v>
                </c:pt>
                <c:pt idx="130">
                  <c:v>2.2500000000000409E-2</c:v>
                </c:pt>
                <c:pt idx="131">
                  <c:v>-3.2500000000000195E-2</c:v>
                </c:pt>
                <c:pt idx="132">
                  <c:v>4.9999999999998934E-3</c:v>
                </c:pt>
                <c:pt idx="133">
                  <c:v>1.5000000000000124E-2</c:v>
                </c:pt>
                <c:pt idx="134">
                  <c:v>2.2499999999999964E-2</c:v>
                </c:pt>
                <c:pt idx="135">
                  <c:v>-7.4999999999998401E-3</c:v>
                </c:pt>
                <c:pt idx="136">
                  <c:v>-3.0000000000000249E-2</c:v>
                </c:pt>
                <c:pt idx="137">
                  <c:v>-4.9999999999998934E-3</c:v>
                </c:pt>
                <c:pt idx="138">
                  <c:v>1.7500000000000071E-2</c:v>
                </c:pt>
                <c:pt idx="139">
                  <c:v>3.2499999999999751E-2</c:v>
                </c:pt>
                <c:pt idx="140">
                  <c:v>-3.7499999999999645E-2</c:v>
                </c:pt>
                <c:pt idx="141">
                  <c:v>-1.2500000000000178E-2</c:v>
                </c:pt>
                <c:pt idx="142">
                  <c:v>2.4999999999999467E-3</c:v>
                </c:pt>
                <c:pt idx="143">
                  <c:v>2.4999999999999467E-3</c:v>
                </c:pt>
                <c:pt idx="144">
                  <c:v>-2.4999999999999467E-3</c:v>
                </c:pt>
                <c:pt idx="145">
                  <c:v>4.4408920985006262E-16</c:v>
                </c:pt>
                <c:pt idx="146">
                  <c:v>2.4999999999995026E-3</c:v>
                </c:pt>
                <c:pt idx="147">
                  <c:v>1.0000000000000231E-2</c:v>
                </c:pt>
                <c:pt idx="148">
                  <c:v>-1.0000000000000231E-2</c:v>
                </c:pt>
                <c:pt idx="149">
                  <c:v>0</c:v>
                </c:pt>
                <c:pt idx="150">
                  <c:v>1.0000000000000231E-2</c:v>
                </c:pt>
                <c:pt idx="151">
                  <c:v>-1.2500000000000178E-2</c:v>
                </c:pt>
                <c:pt idx="152">
                  <c:v>1.2500000000000178E-2</c:v>
                </c:pt>
                <c:pt idx="153">
                  <c:v>-5.0000000000003375E-3</c:v>
                </c:pt>
                <c:pt idx="154">
                  <c:v>-9.9999999999997868E-3</c:v>
                </c:pt>
                <c:pt idx="155">
                  <c:v>1.2500000000000178E-2</c:v>
                </c:pt>
                <c:pt idx="156">
                  <c:v>-5.0000000000003375E-3</c:v>
                </c:pt>
                <c:pt idx="157">
                  <c:v>7.5000000000002842E-3</c:v>
                </c:pt>
                <c:pt idx="158">
                  <c:v>-4.4408920985006262E-16</c:v>
                </c:pt>
                <c:pt idx="159">
                  <c:v>-1.499999999999968E-2</c:v>
                </c:pt>
                <c:pt idx="160">
                  <c:v>3.2500000000000195E-2</c:v>
                </c:pt>
                <c:pt idx="161">
                  <c:v>-2.5000000000000355E-2</c:v>
                </c:pt>
                <c:pt idx="162">
                  <c:v>2.0000000000000462E-2</c:v>
                </c:pt>
                <c:pt idx="163">
                  <c:v>-2.2500000000000409E-2</c:v>
                </c:pt>
                <c:pt idx="164">
                  <c:v>1.0000000000000231E-2</c:v>
                </c:pt>
                <c:pt idx="165">
                  <c:v>-2.5000000000003908E-3</c:v>
                </c:pt>
                <c:pt idx="166">
                  <c:v>4.4408920985006262E-16</c:v>
                </c:pt>
                <c:pt idx="167">
                  <c:v>-2.5000000000003908E-3</c:v>
                </c:pt>
                <c:pt idx="168">
                  <c:v>3.7500000000000533E-2</c:v>
                </c:pt>
                <c:pt idx="169">
                  <c:v>-2.5000000000000355E-2</c:v>
                </c:pt>
                <c:pt idx="170">
                  <c:v>-2.0000000000000018E-2</c:v>
                </c:pt>
                <c:pt idx="171">
                  <c:v>2.0000000000000018E-2</c:v>
                </c:pt>
                <c:pt idx="172">
                  <c:v>-1.7500000000000071E-2</c:v>
                </c:pt>
                <c:pt idx="173">
                  <c:v>1.7500000000000071E-2</c:v>
                </c:pt>
                <c:pt idx="174">
                  <c:v>-2.0000000000000018E-2</c:v>
                </c:pt>
                <c:pt idx="175">
                  <c:v>5.0000000000003375E-3</c:v>
                </c:pt>
                <c:pt idx="176">
                  <c:v>-2.5000000000003908E-3</c:v>
                </c:pt>
                <c:pt idx="177">
                  <c:v>2.4999999999999467E-3</c:v>
                </c:pt>
                <c:pt idx="178">
                  <c:v>-4.9999999999998934E-3</c:v>
                </c:pt>
                <c:pt idx="179">
                  <c:v>5.0000000000003375E-3</c:v>
                </c:pt>
                <c:pt idx="180">
                  <c:v>-2.5000000000003908E-3</c:v>
                </c:pt>
                <c:pt idx="181">
                  <c:v>7.5000000000002842E-3</c:v>
                </c:pt>
                <c:pt idx="182">
                  <c:v>2.249999999999952E-2</c:v>
                </c:pt>
                <c:pt idx="183">
                  <c:v>-3.4999999999999698E-2</c:v>
                </c:pt>
                <c:pt idx="184">
                  <c:v>7.5000000000002842E-3</c:v>
                </c:pt>
                <c:pt idx="185">
                  <c:v>-2.5000000000003908E-3</c:v>
                </c:pt>
                <c:pt idx="186">
                  <c:v>4.9999999999998934E-3</c:v>
                </c:pt>
                <c:pt idx="187">
                  <c:v>-7.499999999999396E-3</c:v>
                </c:pt>
                <c:pt idx="188">
                  <c:v>-4.4408920985006262E-16</c:v>
                </c:pt>
                <c:pt idx="189">
                  <c:v>2.4999999999999467E-3</c:v>
                </c:pt>
                <c:pt idx="190">
                  <c:v>-2.4999999999999467E-3</c:v>
                </c:pt>
                <c:pt idx="191">
                  <c:v>3.5000000000000142E-2</c:v>
                </c:pt>
                <c:pt idx="192">
                  <c:v>-1.5000000000000124E-2</c:v>
                </c:pt>
                <c:pt idx="193">
                  <c:v>-2.0000000000000018E-2</c:v>
                </c:pt>
                <c:pt idx="194">
                  <c:v>0</c:v>
                </c:pt>
                <c:pt idx="195">
                  <c:v>2.4999999999999467E-3</c:v>
                </c:pt>
                <c:pt idx="196">
                  <c:v>-4.9999999999998934E-3</c:v>
                </c:pt>
                <c:pt idx="197">
                  <c:v>2.4999999999999467E-3</c:v>
                </c:pt>
                <c:pt idx="198">
                  <c:v>7.5000000000002842E-3</c:v>
                </c:pt>
                <c:pt idx="199">
                  <c:v>-5.0000000000003375E-3</c:v>
                </c:pt>
                <c:pt idx="200">
                  <c:v>5.0000000000003375E-3</c:v>
                </c:pt>
                <c:pt idx="201">
                  <c:v>-1.0000000000000231E-2</c:v>
                </c:pt>
                <c:pt idx="202">
                  <c:v>7.4999999999998401E-3</c:v>
                </c:pt>
                <c:pt idx="203">
                  <c:v>-7.4999999999998401E-3</c:v>
                </c:pt>
                <c:pt idx="204">
                  <c:v>0</c:v>
                </c:pt>
                <c:pt idx="205">
                  <c:v>1.5000000000000124E-2</c:v>
                </c:pt>
                <c:pt idx="206">
                  <c:v>-2.5000000000003908E-3</c:v>
                </c:pt>
                <c:pt idx="207">
                  <c:v>-2.4999999999995026E-3</c:v>
                </c:pt>
                <c:pt idx="208">
                  <c:v>-5.0000000000003375E-3</c:v>
                </c:pt>
                <c:pt idx="209">
                  <c:v>-2.4999999999999467E-3</c:v>
                </c:pt>
                <c:pt idx="210">
                  <c:v>1.0000000000000231E-2</c:v>
                </c:pt>
                <c:pt idx="211">
                  <c:v>-7.5000000000002842E-3</c:v>
                </c:pt>
                <c:pt idx="212">
                  <c:v>0</c:v>
                </c:pt>
                <c:pt idx="213">
                  <c:v>-2.4999999999999467E-3</c:v>
                </c:pt>
                <c:pt idx="214">
                  <c:v>1.0000000000000231E-2</c:v>
                </c:pt>
                <c:pt idx="215">
                  <c:v>-2.5000000000003908E-3</c:v>
                </c:pt>
                <c:pt idx="216">
                  <c:v>-4.9999999999994493E-3</c:v>
                </c:pt>
                <c:pt idx="217">
                  <c:v>2.4999999999995026E-3</c:v>
                </c:pt>
                <c:pt idx="218">
                  <c:v>5.0000000000003375E-3</c:v>
                </c:pt>
                <c:pt idx="219">
                  <c:v>-7.5000000000002842E-3</c:v>
                </c:pt>
                <c:pt idx="220">
                  <c:v>-2.4999999999999467E-3</c:v>
                </c:pt>
                <c:pt idx="221">
                  <c:v>7.5000000000002842E-3</c:v>
                </c:pt>
                <c:pt idx="222">
                  <c:v>2.4999999999995026E-3</c:v>
                </c:pt>
                <c:pt idx="223">
                  <c:v>-1.2499999999999734E-2</c:v>
                </c:pt>
                <c:pt idx="224">
                  <c:v>1.0000000000000231E-2</c:v>
                </c:pt>
                <c:pt idx="225">
                  <c:v>7.499999999999396E-3</c:v>
                </c:pt>
                <c:pt idx="226">
                  <c:v>-2.4999999999995026E-3</c:v>
                </c:pt>
                <c:pt idx="227">
                  <c:v>-1.0000000000000231E-2</c:v>
                </c:pt>
                <c:pt idx="228">
                  <c:v>2.0000000000000462E-2</c:v>
                </c:pt>
                <c:pt idx="229">
                  <c:v>-5.0000000000003375E-3</c:v>
                </c:pt>
                <c:pt idx="230">
                  <c:v>4.9999999999998934E-3</c:v>
                </c:pt>
                <c:pt idx="231">
                  <c:v>-1.5000000000000124E-2</c:v>
                </c:pt>
                <c:pt idx="232">
                  <c:v>7.5000000000002842E-3</c:v>
                </c:pt>
                <c:pt idx="233">
                  <c:v>-1.499999999999968E-2</c:v>
                </c:pt>
                <c:pt idx="234">
                  <c:v>2.2499999999999076E-2</c:v>
                </c:pt>
                <c:pt idx="235">
                  <c:v>-2.4999999999995026E-3</c:v>
                </c:pt>
                <c:pt idx="236">
                  <c:v>-2.2499999999999964E-2</c:v>
                </c:pt>
                <c:pt idx="237">
                  <c:v>1.7500000000000071E-2</c:v>
                </c:pt>
                <c:pt idx="238">
                  <c:v>-1.2500000000000178E-2</c:v>
                </c:pt>
                <c:pt idx="239">
                  <c:v>-2.4999999999995026E-3</c:v>
                </c:pt>
                <c:pt idx="240">
                  <c:v>4.9999999999998934E-3</c:v>
                </c:pt>
                <c:pt idx="241">
                  <c:v>-5.0000000000007816E-3</c:v>
                </c:pt>
                <c:pt idx="242">
                  <c:v>8.8817841970012523E-16</c:v>
                </c:pt>
                <c:pt idx="243">
                  <c:v>2.4999999999995026E-3</c:v>
                </c:pt>
                <c:pt idx="244">
                  <c:v>4.9999999999998934E-3</c:v>
                </c:pt>
                <c:pt idx="245">
                  <c:v>-7.499999999999396E-3</c:v>
                </c:pt>
                <c:pt idx="246">
                  <c:v>7.499999999999396E-3</c:v>
                </c:pt>
                <c:pt idx="247">
                  <c:v>9.9999999999997868E-3</c:v>
                </c:pt>
                <c:pt idx="248">
                  <c:v>1.7500000000000959E-2</c:v>
                </c:pt>
                <c:pt idx="249">
                  <c:v>-2.0000000000000462E-2</c:v>
                </c:pt>
                <c:pt idx="250">
                  <c:v>-1.7500000000000071E-2</c:v>
                </c:pt>
                <c:pt idx="251">
                  <c:v>1.499999999999968E-2</c:v>
                </c:pt>
                <c:pt idx="252">
                  <c:v>-9.9999999999997868E-3</c:v>
                </c:pt>
                <c:pt idx="253">
                  <c:v>4.0000000000000036E-2</c:v>
                </c:pt>
                <c:pt idx="254">
                  <c:v>-4.2499999999999538E-2</c:v>
                </c:pt>
                <c:pt idx="255">
                  <c:v>3.4999999999999254E-2</c:v>
                </c:pt>
                <c:pt idx="256">
                  <c:v>-2.4999999999995026E-3</c:v>
                </c:pt>
                <c:pt idx="257">
                  <c:v>-2.2499999999999964E-2</c:v>
                </c:pt>
                <c:pt idx="258">
                  <c:v>4.9999999999998934E-3</c:v>
                </c:pt>
                <c:pt idx="259">
                  <c:v>-1.7500000000000071E-2</c:v>
                </c:pt>
                <c:pt idx="260">
                  <c:v>4.9999999999998934E-3</c:v>
                </c:pt>
                <c:pt idx="261">
                  <c:v>-4.9999999999998934E-3</c:v>
                </c:pt>
                <c:pt idx="262">
                  <c:v>1.499999999999968E-2</c:v>
                </c:pt>
                <c:pt idx="263">
                  <c:v>-2.4999999999995026E-3</c:v>
                </c:pt>
                <c:pt idx="264">
                  <c:v>-7.5000000000002842E-3</c:v>
                </c:pt>
                <c:pt idx="265">
                  <c:v>-2.4999999999995026E-3</c:v>
                </c:pt>
                <c:pt idx="266">
                  <c:v>-2.5000000000003908E-3</c:v>
                </c:pt>
                <c:pt idx="267">
                  <c:v>1.499999999999968E-2</c:v>
                </c:pt>
                <c:pt idx="268">
                  <c:v>-4.9999999999998934E-3</c:v>
                </c:pt>
                <c:pt idx="269">
                  <c:v>0</c:v>
                </c:pt>
                <c:pt idx="270">
                  <c:v>-7.499999999999396E-3</c:v>
                </c:pt>
                <c:pt idx="271">
                  <c:v>0</c:v>
                </c:pt>
                <c:pt idx="272">
                  <c:v>2.4999999999995026E-3</c:v>
                </c:pt>
                <c:pt idx="273">
                  <c:v>-4.9999999999998934E-3</c:v>
                </c:pt>
                <c:pt idx="274">
                  <c:v>3.7499999999999645E-2</c:v>
                </c:pt>
                <c:pt idx="275">
                  <c:v>-3.4999999999999254E-2</c:v>
                </c:pt>
                <c:pt idx="276">
                  <c:v>2.4999999999995026E-3</c:v>
                </c:pt>
                <c:pt idx="277">
                  <c:v>-4.9999999999998934E-3</c:v>
                </c:pt>
                <c:pt idx="278">
                  <c:v>2.4999999999995026E-3</c:v>
                </c:pt>
                <c:pt idx="279">
                  <c:v>8.8817841970012523E-16</c:v>
                </c:pt>
                <c:pt idx="280">
                  <c:v>1.7499999999999183E-2</c:v>
                </c:pt>
                <c:pt idx="281">
                  <c:v>-1.7499999999999183E-2</c:v>
                </c:pt>
                <c:pt idx="282">
                  <c:v>-2.5000000000003908E-3</c:v>
                </c:pt>
                <c:pt idx="283">
                  <c:v>4.9999999999998934E-3</c:v>
                </c:pt>
                <c:pt idx="284">
                  <c:v>-2.4999999999995026E-3</c:v>
                </c:pt>
                <c:pt idx="285">
                  <c:v>-8.8817841970012523E-16</c:v>
                </c:pt>
                <c:pt idx="286">
                  <c:v>-2.4999999999995026E-3</c:v>
                </c:pt>
                <c:pt idx="287">
                  <c:v>2.5000000000003908E-3</c:v>
                </c:pt>
                <c:pt idx="288">
                  <c:v>-2.5000000000003908E-3</c:v>
                </c:pt>
                <c:pt idx="289">
                  <c:v>9.9999999999997868E-3</c:v>
                </c:pt>
                <c:pt idx="290">
                  <c:v>-7.499999999999396E-3</c:v>
                </c:pt>
                <c:pt idx="291">
                  <c:v>4.9999999999990052E-3</c:v>
                </c:pt>
                <c:pt idx="292">
                  <c:v>-4.9999999999990052E-3</c:v>
                </c:pt>
                <c:pt idx="293">
                  <c:v>4.9999999999990052E-3</c:v>
                </c:pt>
                <c:pt idx="294">
                  <c:v>-4.9999999999990052E-3</c:v>
                </c:pt>
                <c:pt idx="295">
                  <c:v>9.9999999999997868E-3</c:v>
                </c:pt>
                <c:pt idx="296">
                  <c:v>-1.0000000000000675E-2</c:v>
                </c:pt>
                <c:pt idx="297">
                  <c:v>7.5000000000011724E-3</c:v>
                </c:pt>
                <c:pt idx="298">
                  <c:v>-1.0000000000000675E-2</c:v>
                </c:pt>
                <c:pt idx="299">
                  <c:v>9.9999999999997868E-3</c:v>
                </c:pt>
                <c:pt idx="300">
                  <c:v>-4.9999999999998934E-3</c:v>
                </c:pt>
                <c:pt idx="301">
                  <c:v>9.9999999999997868E-3</c:v>
                </c:pt>
                <c:pt idx="302">
                  <c:v>3.2500000000000639E-2</c:v>
                </c:pt>
                <c:pt idx="303">
                  <c:v>-4.750000000000032E-2</c:v>
                </c:pt>
                <c:pt idx="304">
                  <c:v>1.7500000000000071E-2</c:v>
                </c:pt>
                <c:pt idx="305">
                  <c:v>-1.7500000000000071E-2</c:v>
                </c:pt>
                <c:pt idx="306">
                  <c:v>1.9999999999999574E-2</c:v>
                </c:pt>
                <c:pt idx="307">
                  <c:v>-1.7499999999999183E-2</c:v>
                </c:pt>
                <c:pt idx="308">
                  <c:v>1.499999999999968E-2</c:v>
                </c:pt>
                <c:pt idx="309">
                  <c:v>9.9999999999997868E-3</c:v>
                </c:pt>
                <c:pt idx="310">
                  <c:v>-1.499999999999968E-2</c:v>
                </c:pt>
                <c:pt idx="311">
                  <c:v>1.2499999999999289E-2</c:v>
                </c:pt>
                <c:pt idx="312">
                  <c:v>-1.9999999999998685E-2</c:v>
                </c:pt>
                <c:pt idx="313">
                  <c:v>7.4999999999998401E-2</c:v>
                </c:pt>
                <c:pt idx="314">
                  <c:v>-6.9999999999998508E-2</c:v>
                </c:pt>
                <c:pt idx="315">
                  <c:v>9.9999999999988987E-3</c:v>
                </c:pt>
                <c:pt idx="316">
                  <c:v>-4.9999999999990052E-3</c:v>
                </c:pt>
                <c:pt idx="317">
                  <c:v>-1.0000000000000675E-2</c:v>
                </c:pt>
                <c:pt idx="318">
                  <c:v>9.9999999999997868E-3</c:v>
                </c:pt>
                <c:pt idx="319">
                  <c:v>1.0000000000000675E-2</c:v>
                </c:pt>
                <c:pt idx="320">
                  <c:v>-1.0000000000000675E-2</c:v>
                </c:pt>
                <c:pt idx="321">
                  <c:v>0</c:v>
                </c:pt>
                <c:pt idx="322">
                  <c:v>-1.2499999999999289E-2</c:v>
                </c:pt>
                <c:pt idx="323">
                  <c:v>-8.8817841970012523E-16</c:v>
                </c:pt>
                <c:pt idx="324">
                  <c:v>3.7500000000000533E-2</c:v>
                </c:pt>
                <c:pt idx="325">
                  <c:v>-2.7499999999999858E-2</c:v>
                </c:pt>
                <c:pt idx="326">
                  <c:v>-7.5000000000002842E-3</c:v>
                </c:pt>
                <c:pt idx="327">
                  <c:v>0</c:v>
                </c:pt>
                <c:pt idx="328">
                  <c:v>7.5000000000002842E-3</c:v>
                </c:pt>
                <c:pt idx="329">
                  <c:v>-2.4999999999995026E-3</c:v>
                </c:pt>
                <c:pt idx="330">
                  <c:v>4.9999999999990052E-3</c:v>
                </c:pt>
                <c:pt idx="331">
                  <c:v>-1.2500000000000178E-2</c:v>
                </c:pt>
                <c:pt idx="332">
                  <c:v>1.5000000000000568E-2</c:v>
                </c:pt>
                <c:pt idx="333">
                  <c:v>0</c:v>
                </c:pt>
                <c:pt idx="334">
                  <c:v>-1.2500000000000178E-2</c:v>
                </c:pt>
                <c:pt idx="335">
                  <c:v>5.0000000000007816E-3</c:v>
                </c:pt>
                <c:pt idx="336">
                  <c:v>-7.5000000000011724E-3</c:v>
                </c:pt>
                <c:pt idx="337">
                  <c:v>-2.4999999999995026E-3</c:v>
                </c:pt>
                <c:pt idx="338">
                  <c:v>1.5000000000000568E-2</c:v>
                </c:pt>
                <c:pt idx="339">
                  <c:v>-5.0000000000007816E-3</c:v>
                </c:pt>
                <c:pt idx="340">
                  <c:v>2.5000000000003908E-3</c:v>
                </c:pt>
                <c:pt idx="341">
                  <c:v>9.9999999999997868E-3</c:v>
                </c:pt>
                <c:pt idx="342">
                  <c:v>-1.5000000000000568E-2</c:v>
                </c:pt>
                <c:pt idx="343">
                  <c:v>7.5000000000011724E-3</c:v>
                </c:pt>
                <c:pt idx="344">
                  <c:v>-8.8817841970012523E-16</c:v>
                </c:pt>
                <c:pt idx="345">
                  <c:v>4.750000000000032E-2</c:v>
                </c:pt>
                <c:pt idx="346">
                  <c:v>-5.9999999999999609E-2</c:v>
                </c:pt>
                <c:pt idx="347">
                  <c:v>2.4999999999995026E-3</c:v>
                </c:pt>
                <c:pt idx="348">
                  <c:v>1.2500000000000178E-2</c:v>
                </c:pt>
                <c:pt idx="349">
                  <c:v>-1.7500000000000071E-2</c:v>
                </c:pt>
                <c:pt idx="350">
                  <c:v>1.2499999999999289E-2</c:v>
                </c:pt>
                <c:pt idx="351">
                  <c:v>-1.2499999999999289E-2</c:v>
                </c:pt>
                <c:pt idx="352">
                  <c:v>2.5000000000003908E-3</c:v>
                </c:pt>
                <c:pt idx="353">
                  <c:v>2.7499999999999858E-2</c:v>
                </c:pt>
                <c:pt idx="354">
                  <c:v>7.499999999999396E-3</c:v>
                </c:pt>
                <c:pt idx="355">
                  <c:v>-3.4999999999999254E-2</c:v>
                </c:pt>
                <c:pt idx="356">
                  <c:v>7.499999999999396E-3</c:v>
                </c:pt>
                <c:pt idx="357">
                  <c:v>-2.4999999999995026E-3</c:v>
                </c:pt>
                <c:pt idx="358">
                  <c:v>-5.0000000000007816E-3</c:v>
                </c:pt>
                <c:pt idx="359">
                  <c:v>2.5000000000003908E-3</c:v>
                </c:pt>
                <c:pt idx="360">
                  <c:v>3.0000000000000249E-2</c:v>
                </c:pt>
                <c:pt idx="361">
                  <c:v>-2.2499999999999964E-2</c:v>
                </c:pt>
                <c:pt idx="362">
                  <c:v>7.499999999999396E-3</c:v>
                </c:pt>
                <c:pt idx="363">
                  <c:v>-1.7499999999999183E-2</c:v>
                </c:pt>
                <c:pt idx="364">
                  <c:v>1.499999999999968E-2</c:v>
                </c:pt>
                <c:pt idx="365">
                  <c:v>-1.5000000000000568E-2</c:v>
                </c:pt>
                <c:pt idx="366">
                  <c:v>5.0000000000007816E-3</c:v>
                </c:pt>
                <c:pt idx="367">
                  <c:v>7.499999999999396E-3</c:v>
                </c:pt>
                <c:pt idx="368">
                  <c:v>-1.2499999999999289E-2</c:v>
                </c:pt>
                <c:pt idx="369">
                  <c:v>2.4999999999995026E-3</c:v>
                </c:pt>
                <c:pt idx="370">
                  <c:v>2.2499999999999964E-2</c:v>
                </c:pt>
                <c:pt idx="371">
                  <c:v>-1.499999999999968E-2</c:v>
                </c:pt>
                <c:pt idx="372">
                  <c:v>0</c:v>
                </c:pt>
                <c:pt idx="373">
                  <c:v>-2.5000000000003908E-3</c:v>
                </c:pt>
                <c:pt idx="374">
                  <c:v>-4.9999999999998934E-3</c:v>
                </c:pt>
                <c:pt idx="375">
                  <c:v>2.5000000000003908E-3</c:v>
                </c:pt>
                <c:pt idx="376">
                  <c:v>2.4999999999995026E-3</c:v>
                </c:pt>
                <c:pt idx="377">
                  <c:v>-7.499999999999396E-3</c:v>
                </c:pt>
                <c:pt idx="378">
                  <c:v>4.9999999999990052E-3</c:v>
                </c:pt>
                <c:pt idx="379">
                  <c:v>5.2500000000001101E-2</c:v>
                </c:pt>
                <c:pt idx="380">
                  <c:v>-5.0000000000000711E-2</c:v>
                </c:pt>
                <c:pt idx="381">
                  <c:v>-2.4999999999995026E-3</c:v>
                </c:pt>
                <c:pt idx="382">
                  <c:v>4.9999999999998934E-3</c:v>
                </c:pt>
                <c:pt idx="383">
                  <c:v>-2.5000000000003908E-3</c:v>
                </c:pt>
                <c:pt idx="384">
                  <c:v>-9.9999999999997868E-3</c:v>
                </c:pt>
                <c:pt idx="385">
                  <c:v>3.2499999999999751E-2</c:v>
                </c:pt>
                <c:pt idx="386">
                  <c:v>-1.7500000000000071E-2</c:v>
                </c:pt>
                <c:pt idx="387">
                  <c:v>-2.4999999999995026E-3</c:v>
                </c:pt>
                <c:pt idx="388">
                  <c:v>1.2500000000000178E-2</c:v>
                </c:pt>
                <c:pt idx="389">
                  <c:v>-2.5000000000000355E-2</c:v>
                </c:pt>
                <c:pt idx="390">
                  <c:v>7.5000000000002842E-3</c:v>
                </c:pt>
                <c:pt idx="391">
                  <c:v>2.4999999999995026E-3</c:v>
                </c:pt>
                <c:pt idx="392">
                  <c:v>7.5000000000002842E-3</c:v>
                </c:pt>
                <c:pt idx="393">
                  <c:v>-1.2500000000000178E-2</c:v>
                </c:pt>
                <c:pt idx="394">
                  <c:v>2.5000000000003908E-3</c:v>
                </c:pt>
                <c:pt idx="395">
                  <c:v>2.4999999999995026E-3</c:v>
                </c:pt>
                <c:pt idx="396">
                  <c:v>1.499999999999968E-2</c:v>
                </c:pt>
                <c:pt idx="397">
                  <c:v>-4.9999999999990052E-3</c:v>
                </c:pt>
                <c:pt idx="398">
                  <c:v>7.499999999999396E-3</c:v>
                </c:pt>
                <c:pt idx="399">
                  <c:v>4.0000000000000036E-2</c:v>
                </c:pt>
                <c:pt idx="400">
                  <c:v>-5.7500000000000107E-2</c:v>
                </c:pt>
                <c:pt idx="401">
                  <c:v>1.2500000000000178E-2</c:v>
                </c:pt>
                <c:pt idx="402">
                  <c:v>-1.2499999999999289E-2</c:v>
                </c:pt>
                <c:pt idx="403">
                  <c:v>-7.5000000000011724E-3</c:v>
                </c:pt>
                <c:pt idx="404">
                  <c:v>1.2500000000001066E-2</c:v>
                </c:pt>
                <c:pt idx="405">
                  <c:v>1.7499999999999183E-2</c:v>
                </c:pt>
                <c:pt idx="406">
                  <c:v>-1.7500000000000071E-2</c:v>
                </c:pt>
                <c:pt idx="407">
                  <c:v>2.5000000000003908E-3</c:v>
                </c:pt>
                <c:pt idx="408">
                  <c:v>2.5000000000003908E-3</c:v>
                </c:pt>
                <c:pt idx="409">
                  <c:v>4.9999999999990052E-3</c:v>
                </c:pt>
                <c:pt idx="410">
                  <c:v>-1.7499999999999183E-2</c:v>
                </c:pt>
                <c:pt idx="411">
                  <c:v>0</c:v>
                </c:pt>
                <c:pt idx="412">
                  <c:v>-8.8817841970012523E-16</c:v>
                </c:pt>
                <c:pt idx="413">
                  <c:v>-2.4999999999995026E-3</c:v>
                </c:pt>
                <c:pt idx="414">
                  <c:v>1.0000000000000675E-2</c:v>
                </c:pt>
                <c:pt idx="415">
                  <c:v>2.4999999999995026E-3</c:v>
                </c:pt>
                <c:pt idx="416">
                  <c:v>-1.2500000000000178E-2</c:v>
                </c:pt>
                <c:pt idx="417">
                  <c:v>9.9999999999997868E-3</c:v>
                </c:pt>
                <c:pt idx="418">
                  <c:v>-1.2499999999999289E-2</c:v>
                </c:pt>
                <c:pt idx="419">
                  <c:v>7.499999999999396E-3</c:v>
                </c:pt>
                <c:pt idx="420">
                  <c:v>4.2500000000000426E-2</c:v>
                </c:pt>
                <c:pt idx="421">
                  <c:v>-4.750000000000032E-2</c:v>
                </c:pt>
                <c:pt idx="422">
                  <c:v>4.9999999999998934E-3</c:v>
                </c:pt>
                <c:pt idx="423">
                  <c:v>-7.499999999999396E-3</c:v>
                </c:pt>
                <c:pt idx="424">
                  <c:v>1.2499999999999289E-2</c:v>
                </c:pt>
                <c:pt idx="425">
                  <c:v>-7.499999999999396E-3</c:v>
                </c:pt>
                <c:pt idx="426">
                  <c:v>-8.8817841970012523E-16</c:v>
                </c:pt>
                <c:pt idx="427">
                  <c:v>-2.4999999999995026E-3</c:v>
                </c:pt>
                <c:pt idx="428">
                  <c:v>-2.4999999999995026E-3</c:v>
                </c:pt>
                <c:pt idx="429">
                  <c:v>4.0000000000000036E-2</c:v>
                </c:pt>
                <c:pt idx="430">
                  <c:v>-3.0000000000001137E-2</c:v>
                </c:pt>
                <c:pt idx="431">
                  <c:v>7.5000000000011724E-3</c:v>
                </c:pt>
                <c:pt idx="432">
                  <c:v>-1.5000000000000568E-2</c:v>
                </c:pt>
                <c:pt idx="433">
                  <c:v>4.9999999999998934E-3</c:v>
                </c:pt>
                <c:pt idx="434">
                  <c:v>1.5000000000000568E-2</c:v>
                </c:pt>
                <c:pt idx="435">
                  <c:v>-5.0000000000007816E-3</c:v>
                </c:pt>
                <c:pt idx="436">
                  <c:v>-1.499999999999968E-2</c:v>
                </c:pt>
                <c:pt idx="437">
                  <c:v>1.5000000000000568E-2</c:v>
                </c:pt>
                <c:pt idx="438">
                  <c:v>-1.2500000000000178E-2</c:v>
                </c:pt>
                <c:pt idx="439">
                  <c:v>-5.0000000000007816E-3</c:v>
                </c:pt>
                <c:pt idx="440">
                  <c:v>1.0000000000000675E-2</c:v>
                </c:pt>
                <c:pt idx="441">
                  <c:v>7.499999999999396E-3</c:v>
                </c:pt>
                <c:pt idx="442">
                  <c:v>-1.499999999999968E-2</c:v>
                </c:pt>
                <c:pt idx="443">
                  <c:v>1.7500000000000959E-2</c:v>
                </c:pt>
                <c:pt idx="444">
                  <c:v>-2.2500000000000853E-2</c:v>
                </c:pt>
                <c:pt idx="445">
                  <c:v>2.7499999999999858E-2</c:v>
                </c:pt>
                <c:pt idx="446">
                  <c:v>7.5000000000002842E-3</c:v>
                </c:pt>
                <c:pt idx="447">
                  <c:v>-2.0000000000000462E-2</c:v>
                </c:pt>
                <c:pt idx="448">
                  <c:v>-4.9999999999998934E-3</c:v>
                </c:pt>
                <c:pt idx="449">
                  <c:v>2.7500000000000746E-2</c:v>
                </c:pt>
                <c:pt idx="450">
                  <c:v>-3.7500000000000533E-2</c:v>
                </c:pt>
                <c:pt idx="451">
                  <c:v>0</c:v>
                </c:pt>
                <c:pt idx="452">
                  <c:v>6.25E-2</c:v>
                </c:pt>
                <c:pt idx="453">
                  <c:v>-5.5000000000000604E-2</c:v>
                </c:pt>
                <c:pt idx="454">
                  <c:v>-7.499999999999396E-3</c:v>
                </c:pt>
                <c:pt idx="455">
                  <c:v>4.9999999999998934E-3</c:v>
                </c:pt>
                <c:pt idx="456">
                  <c:v>1.0000000000000675E-2</c:v>
                </c:pt>
                <c:pt idx="457">
                  <c:v>-1.2500000000001066E-2</c:v>
                </c:pt>
                <c:pt idx="458">
                  <c:v>2.2500000000000853E-2</c:v>
                </c:pt>
                <c:pt idx="459">
                  <c:v>-1.5000000000000568E-2</c:v>
                </c:pt>
                <c:pt idx="460">
                  <c:v>3.2500000000000639E-2</c:v>
                </c:pt>
                <c:pt idx="461">
                  <c:v>-5.0000000000007816E-3</c:v>
                </c:pt>
                <c:pt idx="462">
                  <c:v>-2.4999999999999467E-2</c:v>
                </c:pt>
                <c:pt idx="463">
                  <c:v>-1.2500000000000178E-2</c:v>
                </c:pt>
                <c:pt idx="464">
                  <c:v>0</c:v>
                </c:pt>
                <c:pt idx="465">
                  <c:v>0</c:v>
                </c:pt>
                <c:pt idx="466">
                  <c:v>2.7499999999999858E-2</c:v>
                </c:pt>
                <c:pt idx="467">
                  <c:v>-2.2499999999999964E-2</c:v>
                </c:pt>
                <c:pt idx="468">
                  <c:v>9.9999999999997868E-3</c:v>
                </c:pt>
                <c:pt idx="469">
                  <c:v>-1.2499999999999289E-2</c:v>
                </c:pt>
                <c:pt idx="470">
                  <c:v>4.9999999999998934E-3</c:v>
                </c:pt>
                <c:pt idx="471">
                  <c:v>-5.0000000000007816E-3</c:v>
                </c:pt>
                <c:pt idx="472">
                  <c:v>3.7500000000000533E-2</c:v>
                </c:pt>
                <c:pt idx="473">
                  <c:v>-2.2499999999999964E-2</c:v>
                </c:pt>
                <c:pt idx="474">
                  <c:v>-2.5000000000003908E-3</c:v>
                </c:pt>
                <c:pt idx="475">
                  <c:v>-9.9999999999988987E-3</c:v>
                </c:pt>
                <c:pt idx="476">
                  <c:v>-8.8817841970012523E-16</c:v>
                </c:pt>
                <c:pt idx="477">
                  <c:v>2.4999999999995026E-3</c:v>
                </c:pt>
                <c:pt idx="478">
                  <c:v>-7.499999999999396E-3</c:v>
                </c:pt>
                <c:pt idx="479">
                  <c:v>7.5000000000002842E-3</c:v>
                </c:pt>
                <c:pt idx="480">
                  <c:v>0</c:v>
                </c:pt>
                <c:pt idx="481">
                  <c:v>-5.0000000000007816E-3</c:v>
                </c:pt>
                <c:pt idx="482">
                  <c:v>1.5000000000000568E-2</c:v>
                </c:pt>
                <c:pt idx="483">
                  <c:v>-7.5000000000002842E-3</c:v>
                </c:pt>
                <c:pt idx="484">
                  <c:v>8.8817841970012523E-16</c:v>
                </c:pt>
                <c:pt idx="485">
                  <c:v>-1.0000000000000675E-2</c:v>
                </c:pt>
                <c:pt idx="486">
                  <c:v>3.5000000000000142E-2</c:v>
                </c:pt>
                <c:pt idx="487">
                  <c:v>-1.7500000000000959E-2</c:v>
                </c:pt>
                <c:pt idx="488">
                  <c:v>-1.4999999999998792E-2</c:v>
                </c:pt>
                <c:pt idx="489">
                  <c:v>1.9999999999999574E-2</c:v>
                </c:pt>
                <c:pt idx="490">
                  <c:v>-1.2500000000000178E-2</c:v>
                </c:pt>
                <c:pt idx="491">
                  <c:v>-7.499999999999396E-3</c:v>
                </c:pt>
                <c:pt idx="492">
                  <c:v>4.9999999999998934E-3</c:v>
                </c:pt>
                <c:pt idx="493">
                  <c:v>9.9999999999988987E-3</c:v>
                </c:pt>
                <c:pt idx="494">
                  <c:v>1.0000000000001563E-2</c:v>
                </c:pt>
                <c:pt idx="495">
                  <c:v>3.4999999999999254E-2</c:v>
                </c:pt>
                <c:pt idx="496">
                  <c:v>-6.25E-2</c:v>
                </c:pt>
                <c:pt idx="497">
                  <c:v>3.7499999999999645E-2</c:v>
                </c:pt>
                <c:pt idx="498">
                  <c:v>-1.9999999999999574E-2</c:v>
                </c:pt>
                <c:pt idx="499">
                  <c:v>-1.499999999999968E-2</c:v>
                </c:pt>
                <c:pt idx="500">
                  <c:v>9.9999999999988987E-3</c:v>
                </c:pt>
                <c:pt idx="501">
                  <c:v>8.8817841970012523E-16</c:v>
                </c:pt>
                <c:pt idx="502">
                  <c:v>7.5000000000002842E-3</c:v>
                </c:pt>
                <c:pt idx="503">
                  <c:v>-1.5000000000000568E-2</c:v>
                </c:pt>
                <c:pt idx="504">
                  <c:v>7.5000000000002842E-3</c:v>
                </c:pt>
                <c:pt idx="505">
                  <c:v>-8.8817841970012523E-16</c:v>
                </c:pt>
                <c:pt idx="506">
                  <c:v>8.8817841970012523E-16</c:v>
                </c:pt>
                <c:pt idx="507">
                  <c:v>4.9999999999998934E-3</c:v>
                </c:pt>
                <c:pt idx="508">
                  <c:v>7.5000000000002842E-3</c:v>
                </c:pt>
                <c:pt idx="509">
                  <c:v>-1.5000000000000568E-2</c:v>
                </c:pt>
                <c:pt idx="510">
                  <c:v>-7.5000000000002842E-3</c:v>
                </c:pt>
                <c:pt idx="511">
                  <c:v>3.7500000000000533E-2</c:v>
                </c:pt>
                <c:pt idx="512">
                  <c:v>-2.4999999999999467E-2</c:v>
                </c:pt>
                <c:pt idx="513">
                  <c:v>-7.5000000000011724E-3</c:v>
                </c:pt>
                <c:pt idx="514">
                  <c:v>5.0000000000007816E-3</c:v>
                </c:pt>
                <c:pt idx="515">
                  <c:v>7.5000000000002842E-3</c:v>
                </c:pt>
                <c:pt idx="516">
                  <c:v>-1.5000000000000568E-2</c:v>
                </c:pt>
                <c:pt idx="517">
                  <c:v>-4.9999999999998934E-3</c:v>
                </c:pt>
                <c:pt idx="518">
                  <c:v>1.2500000000000178E-2</c:v>
                </c:pt>
                <c:pt idx="519">
                  <c:v>-1.0000000000000675E-2</c:v>
                </c:pt>
                <c:pt idx="520">
                  <c:v>2.2500000000000853E-2</c:v>
                </c:pt>
                <c:pt idx="521">
                  <c:v>1.2499999999999289E-2</c:v>
                </c:pt>
                <c:pt idx="522">
                  <c:v>-1.2499999999999289E-2</c:v>
                </c:pt>
                <c:pt idx="523">
                  <c:v>1.2499999999999289E-2</c:v>
                </c:pt>
                <c:pt idx="524">
                  <c:v>-2.7499999999999858E-2</c:v>
                </c:pt>
                <c:pt idx="525">
                  <c:v>2.0000000000000462E-2</c:v>
                </c:pt>
                <c:pt idx="526">
                  <c:v>-2.0000000000000462E-2</c:v>
                </c:pt>
                <c:pt idx="527">
                  <c:v>-7.499999999999396E-3</c:v>
                </c:pt>
                <c:pt idx="528">
                  <c:v>2.4999999999995026E-3</c:v>
                </c:pt>
                <c:pt idx="529">
                  <c:v>7.5000000000002842E-3</c:v>
                </c:pt>
                <c:pt idx="530">
                  <c:v>-7.5000000000002842E-3</c:v>
                </c:pt>
                <c:pt idx="531">
                  <c:v>-4.9999999999998934E-3</c:v>
                </c:pt>
                <c:pt idx="532">
                  <c:v>1.9999999999999574E-2</c:v>
                </c:pt>
                <c:pt idx="533">
                  <c:v>-2.4999999999995026E-3</c:v>
                </c:pt>
                <c:pt idx="534">
                  <c:v>1.5000000000000568E-2</c:v>
                </c:pt>
                <c:pt idx="535">
                  <c:v>-1.0000000000001563E-2</c:v>
                </c:pt>
                <c:pt idx="536">
                  <c:v>5.0000000000007816E-3</c:v>
                </c:pt>
                <c:pt idx="537">
                  <c:v>2.5000000000000355E-2</c:v>
                </c:pt>
                <c:pt idx="538">
                  <c:v>-5.2500000000000213E-2</c:v>
                </c:pt>
                <c:pt idx="539">
                  <c:v>2.500000000001279E-3</c:v>
                </c:pt>
                <c:pt idx="540">
                  <c:v>0.10749999999999815</c:v>
                </c:pt>
                <c:pt idx="541">
                  <c:v>-9.4999999999998863E-2</c:v>
                </c:pt>
                <c:pt idx="542">
                  <c:v>-1.7763568394002505E-15</c:v>
                </c:pt>
                <c:pt idx="543">
                  <c:v>2.500000000001279E-3</c:v>
                </c:pt>
                <c:pt idx="544">
                  <c:v>3.2500000000000639E-2</c:v>
                </c:pt>
                <c:pt idx="545">
                  <c:v>-3.7500000000001421E-2</c:v>
                </c:pt>
                <c:pt idx="546">
                  <c:v>-7.4999999999985079E-3</c:v>
                </c:pt>
                <c:pt idx="547">
                  <c:v>1.4999999999998792E-2</c:v>
                </c:pt>
                <c:pt idx="548">
                  <c:v>9.9999999999997868E-3</c:v>
                </c:pt>
                <c:pt idx="549">
                  <c:v>-2.2499999999999076E-2</c:v>
                </c:pt>
                <c:pt idx="550">
                  <c:v>-2.4999999999995026E-3</c:v>
                </c:pt>
                <c:pt idx="551">
                  <c:v>1.4999999999998792E-2</c:v>
                </c:pt>
                <c:pt idx="552">
                  <c:v>-1.7500000000000071E-2</c:v>
                </c:pt>
                <c:pt idx="553">
                  <c:v>3.7500000000001421E-2</c:v>
                </c:pt>
                <c:pt idx="554">
                  <c:v>-3.5000000000001918E-2</c:v>
                </c:pt>
                <c:pt idx="555">
                  <c:v>7.5000000000020606E-3</c:v>
                </c:pt>
                <c:pt idx="556">
                  <c:v>1.2499999999999289E-2</c:v>
                </c:pt>
                <c:pt idx="557">
                  <c:v>-2.5000000000000355E-2</c:v>
                </c:pt>
                <c:pt idx="558">
                  <c:v>2.9999999999999361E-2</c:v>
                </c:pt>
                <c:pt idx="559">
                  <c:v>-1.9999999999999574E-2</c:v>
                </c:pt>
                <c:pt idx="560">
                  <c:v>-7.5000000000002842E-3</c:v>
                </c:pt>
                <c:pt idx="561">
                  <c:v>1.7500000000001847E-2</c:v>
                </c:pt>
                <c:pt idx="562">
                  <c:v>7.4999999999985079E-3</c:v>
                </c:pt>
                <c:pt idx="563">
                  <c:v>-2.2500000000000853E-2</c:v>
                </c:pt>
                <c:pt idx="564">
                  <c:v>5.0000000000007816E-3</c:v>
                </c:pt>
                <c:pt idx="565">
                  <c:v>4.7500000000001208E-2</c:v>
                </c:pt>
                <c:pt idx="566">
                  <c:v>-3.7500000000001421E-2</c:v>
                </c:pt>
                <c:pt idx="567">
                  <c:v>-1.4999999999998792E-2</c:v>
                </c:pt>
                <c:pt idx="568">
                  <c:v>6.2499999999998224E-2</c:v>
                </c:pt>
                <c:pt idx="569">
                  <c:v>-5.9999999999998721E-2</c:v>
                </c:pt>
                <c:pt idx="570">
                  <c:v>2.7499999999999858E-2</c:v>
                </c:pt>
                <c:pt idx="571">
                  <c:v>-3.0000000000001137E-2</c:v>
                </c:pt>
                <c:pt idx="572">
                  <c:v>1.7500000000001847E-2</c:v>
                </c:pt>
                <c:pt idx="573">
                  <c:v>-7.5000000000002842E-3</c:v>
                </c:pt>
                <c:pt idx="574">
                  <c:v>7.4999999999985079E-3</c:v>
                </c:pt>
                <c:pt idx="575">
                  <c:v>4.5000000000001705E-2</c:v>
                </c:pt>
                <c:pt idx="576">
                  <c:v>4.249999999999865E-2</c:v>
                </c:pt>
                <c:pt idx="577">
                  <c:v>-4.9999999999998934E-2</c:v>
                </c:pt>
                <c:pt idx="578">
                  <c:v>-3.2500000000000639E-2</c:v>
                </c:pt>
                <c:pt idx="579">
                  <c:v>-1.7500000000000071E-2</c:v>
                </c:pt>
                <c:pt idx="580">
                  <c:v>7.5000000000002842E-3</c:v>
                </c:pt>
                <c:pt idx="581">
                  <c:v>-1.2500000000001066E-2</c:v>
                </c:pt>
                <c:pt idx="582">
                  <c:v>2.000000000000135E-2</c:v>
                </c:pt>
                <c:pt idx="583">
                  <c:v>-2.2499999999999076E-2</c:v>
                </c:pt>
                <c:pt idx="584">
                  <c:v>4.9999999999997158E-2</c:v>
                </c:pt>
                <c:pt idx="585">
                  <c:v>-3.9999999999997371E-2</c:v>
                </c:pt>
                <c:pt idx="586">
                  <c:v>5.7499999999999218E-2</c:v>
                </c:pt>
                <c:pt idx="587">
                  <c:v>-6.5000000000001279E-2</c:v>
                </c:pt>
                <c:pt idx="588">
                  <c:v>0.13750000000000107</c:v>
                </c:pt>
                <c:pt idx="589">
                  <c:v>-0.10999999999999943</c:v>
                </c:pt>
                <c:pt idx="590">
                  <c:v>-2.500000000001279E-3</c:v>
                </c:pt>
                <c:pt idx="591">
                  <c:v>3.0000000000001137E-2</c:v>
                </c:pt>
                <c:pt idx="592">
                  <c:v>-4.4999999999999929E-2</c:v>
                </c:pt>
                <c:pt idx="593">
                  <c:v>-5.0000000000007816E-3</c:v>
                </c:pt>
                <c:pt idx="594">
                  <c:v>4.9999999999990052E-3</c:v>
                </c:pt>
                <c:pt idx="595">
                  <c:v>2.2500000000002629E-2</c:v>
                </c:pt>
                <c:pt idx="596">
                  <c:v>-1.2500000000002842E-2</c:v>
                </c:pt>
                <c:pt idx="597">
                  <c:v>-1.9999999999997797E-2</c:v>
                </c:pt>
                <c:pt idx="598">
                  <c:v>0.24249999999999972</c:v>
                </c:pt>
                <c:pt idx="599">
                  <c:v>-0.23250000000000171</c:v>
                </c:pt>
                <c:pt idx="600">
                  <c:v>7.5000000000020606E-3</c:v>
                </c:pt>
                <c:pt idx="601">
                  <c:v>-1.7763568394002505E-15</c:v>
                </c:pt>
                <c:pt idx="602">
                  <c:v>0.12500000000000178</c:v>
                </c:pt>
                <c:pt idx="603">
                  <c:v>-0.14500000000000135</c:v>
                </c:pt>
                <c:pt idx="604">
                  <c:v>0</c:v>
                </c:pt>
                <c:pt idx="605">
                  <c:v>-2.4999999999995026E-3</c:v>
                </c:pt>
                <c:pt idx="606">
                  <c:v>7.5000000000002842E-3</c:v>
                </c:pt>
                <c:pt idx="607">
                  <c:v>4.2500000000000426E-2</c:v>
                </c:pt>
                <c:pt idx="608">
                  <c:v>-1.2500000000001066E-2</c:v>
                </c:pt>
                <c:pt idx="609">
                  <c:v>-9.9999999999997868E-3</c:v>
                </c:pt>
                <c:pt idx="610">
                  <c:v>9.9999999999997868E-3</c:v>
                </c:pt>
                <c:pt idx="611">
                  <c:v>2.2500000000000853E-2</c:v>
                </c:pt>
                <c:pt idx="612">
                  <c:v>-2.5000000000000355E-2</c:v>
                </c:pt>
                <c:pt idx="613">
                  <c:v>-2.9999999999999361E-2</c:v>
                </c:pt>
                <c:pt idx="614">
                  <c:v>2.7499999999998082E-2</c:v>
                </c:pt>
                <c:pt idx="615">
                  <c:v>-4.9999999999990052E-3</c:v>
                </c:pt>
                <c:pt idx="616">
                  <c:v>5.0000000000007816E-3</c:v>
                </c:pt>
                <c:pt idx="617">
                  <c:v>-2.2500000000000853E-2</c:v>
                </c:pt>
                <c:pt idx="618">
                  <c:v>9.5000000000000639E-2</c:v>
                </c:pt>
                <c:pt idx="619">
                  <c:v>-0.10250000000000092</c:v>
                </c:pt>
                <c:pt idx="620">
                  <c:v>3.7500000000001421E-2</c:v>
                </c:pt>
                <c:pt idx="621">
                  <c:v>-1.7763568394002505E-15</c:v>
                </c:pt>
                <c:pt idx="622">
                  <c:v>0.10250000000000092</c:v>
                </c:pt>
                <c:pt idx="623">
                  <c:v>-0.11749999999999972</c:v>
                </c:pt>
                <c:pt idx="624">
                  <c:v>4.9999999999998934E-2</c:v>
                </c:pt>
                <c:pt idx="625">
                  <c:v>-5.9999999999998721E-2</c:v>
                </c:pt>
                <c:pt idx="626">
                  <c:v>1.4999999999998792E-2</c:v>
                </c:pt>
                <c:pt idx="627">
                  <c:v>-9.9999999999980105E-3</c:v>
                </c:pt>
                <c:pt idx="628">
                  <c:v>-1.7763568394002505E-15</c:v>
                </c:pt>
                <c:pt idx="629">
                  <c:v>7.7500000000000568E-2</c:v>
                </c:pt>
                <c:pt idx="630">
                  <c:v>-6.0000000000000497E-2</c:v>
                </c:pt>
                <c:pt idx="631">
                  <c:v>-2.2499999999999076E-2</c:v>
                </c:pt>
                <c:pt idx="632">
                  <c:v>-7.5000000000020606E-3</c:v>
                </c:pt>
                <c:pt idx="633">
                  <c:v>-2.4999999999977263E-3</c:v>
                </c:pt>
                <c:pt idx="634">
                  <c:v>1.7499999999998295E-2</c:v>
                </c:pt>
                <c:pt idx="635">
                  <c:v>5.7500000000000995E-2</c:v>
                </c:pt>
                <c:pt idx="636">
                  <c:v>-6.9999999999998508E-2</c:v>
                </c:pt>
                <c:pt idx="637">
                  <c:v>1.2499999999997513E-2</c:v>
                </c:pt>
                <c:pt idx="638">
                  <c:v>-1.4999999999998792E-2</c:v>
                </c:pt>
                <c:pt idx="639">
                  <c:v>7.5000000000002842E-3</c:v>
                </c:pt>
                <c:pt idx="640">
                  <c:v>-1.0000000000001563E-2</c:v>
                </c:pt>
                <c:pt idx="641">
                  <c:v>5.0000000000007816E-3</c:v>
                </c:pt>
                <c:pt idx="642">
                  <c:v>1.5000000000000568E-2</c:v>
                </c:pt>
                <c:pt idx="643">
                  <c:v>1.5000000000000568E-2</c:v>
                </c:pt>
                <c:pt idx="644">
                  <c:v>-2.000000000000135E-2</c:v>
                </c:pt>
                <c:pt idx="645">
                  <c:v>5.0000000000007816E-3</c:v>
                </c:pt>
                <c:pt idx="646">
                  <c:v>5.4999999999999716E-2</c:v>
                </c:pt>
                <c:pt idx="647">
                  <c:v>-7.5000000000001066E-2</c:v>
                </c:pt>
                <c:pt idx="648">
                  <c:v>1.2500000000001066E-2</c:v>
                </c:pt>
                <c:pt idx="649">
                  <c:v>2.4999999999995026E-3</c:v>
                </c:pt>
                <c:pt idx="650">
                  <c:v>-1.7499999999998295E-2</c:v>
                </c:pt>
                <c:pt idx="651">
                  <c:v>5.2499999999998437E-2</c:v>
                </c:pt>
                <c:pt idx="652">
                  <c:v>7.4999999999999289E-2</c:v>
                </c:pt>
                <c:pt idx="653">
                  <c:v>-9.7499999999998366E-2</c:v>
                </c:pt>
                <c:pt idx="654">
                  <c:v>4.9999999999990052E-3</c:v>
                </c:pt>
                <c:pt idx="655">
                  <c:v>-2.4999999999998579E-2</c:v>
                </c:pt>
                <c:pt idx="656">
                  <c:v>5.2499999999998437E-2</c:v>
                </c:pt>
                <c:pt idx="657">
                  <c:v>-1.2499999999999289E-2</c:v>
                </c:pt>
                <c:pt idx="658">
                  <c:v>-1.2500000000001066E-2</c:v>
                </c:pt>
                <c:pt idx="659">
                  <c:v>1.2500000000001066E-2</c:v>
                </c:pt>
                <c:pt idx="660">
                  <c:v>5.0000000000000711E-2</c:v>
                </c:pt>
                <c:pt idx="661">
                  <c:v>-9.7500000000001918E-2</c:v>
                </c:pt>
                <c:pt idx="662">
                  <c:v>1.7763568394002505E-15</c:v>
                </c:pt>
                <c:pt idx="663">
                  <c:v>1.4999999999998792E-2</c:v>
                </c:pt>
                <c:pt idx="664">
                  <c:v>5.7500000000000995E-2</c:v>
                </c:pt>
                <c:pt idx="665">
                  <c:v>-5.250000000000199E-2</c:v>
                </c:pt>
                <c:pt idx="666">
                  <c:v>1.7763568394002505E-15</c:v>
                </c:pt>
                <c:pt idx="667">
                  <c:v>-1.9999999999999574E-2</c:v>
                </c:pt>
                <c:pt idx="668">
                  <c:v>7.9999999999998295E-2</c:v>
                </c:pt>
                <c:pt idx="669">
                  <c:v>-4.9999999999998934E-2</c:v>
                </c:pt>
                <c:pt idx="670">
                  <c:v>5.0000000000000711E-2</c:v>
                </c:pt>
                <c:pt idx="671">
                  <c:v>-4.5000000000001705E-2</c:v>
                </c:pt>
                <c:pt idx="672">
                  <c:v>-3.2499999999998863E-2</c:v>
                </c:pt>
                <c:pt idx="673">
                  <c:v>3.5000000000000142E-2</c:v>
                </c:pt>
                <c:pt idx="674">
                  <c:v>2.9999999999999361E-2</c:v>
                </c:pt>
                <c:pt idx="675">
                  <c:v>-4.4999999999999929E-2</c:v>
                </c:pt>
                <c:pt idx="676">
                  <c:v>-9.9999999999997868E-3</c:v>
                </c:pt>
                <c:pt idx="677">
                  <c:v>7.5000000000002842E-3</c:v>
                </c:pt>
                <c:pt idx="678">
                  <c:v>-2.2500000000000853E-2</c:v>
                </c:pt>
                <c:pt idx="679">
                  <c:v>2.500000000001279E-3</c:v>
                </c:pt>
                <c:pt idx="680">
                  <c:v>5.4999999999997939E-2</c:v>
                </c:pt>
                <c:pt idx="681">
                  <c:v>-5.4999999999997939E-2</c:v>
                </c:pt>
                <c:pt idx="682">
                  <c:v>1.4999999999998792E-2</c:v>
                </c:pt>
                <c:pt idx="683">
                  <c:v>7.5000000000002842E-3</c:v>
                </c:pt>
                <c:pt idx="684">
                  <c:v>-2.5000000000000355E-2</c:v>
                </c:pt>
                <c:pt idx="685">
                  <c:v>1.2500000000001066E-2</c:v>
                </c:pt>
                <c:pt idx="686">
                  <c:v>-9.9999999999997868E-3</c:v>
                </c:pt>
                <c:pt idx="687">
                  <c:v>5.9999999999998721E-2</c:v>
                </c:pt>
                <c:pt idx="688">
                  <c:v>-6.25E-2</c:v>
                </c:pt>
                <c:pt idx="689">
                  <c:v>5.0000000000007816E-3</c:v>
                </c:pt>
                <c:pt idx="690">
                  <c:v>7.5000000000002842E-3</c:v>
                </c:pt>
                <c:pt idx="691">
                  <c:v>3.2499999999998863E-2</c:v>
                </c:pt>
                <c:pt idx="692">
                  <c:v>-4.4999999999999929E-2</c:v>
                </c:pt>
                <c:pt idx="693">
                  <c:v>1.2500000000001066E-2</c:v>
                </c:pt>
                <c:pt idx="694">
                  <c:v>-5.0000000000007816E-3</c:v>
                </c:pt>
                <c:pt idx="695">
                  <c:v>3.0000000000001137E-2</c:v>
                </c:pt>
                <c:pt idx="696">
                  <c:v>-3.5000000000001918E-2</c:v>
                </c:pt>
                <c:pt idx="697">
                  <c:v>5.7500000000000995E-2</c:v>
                </c:pt>
                <c:pt idx="698">
                  <c:v>-9.9999999999997868E-3</c:v>
                </c:pt>
                <c:pt idx="699">
                  <c:v>-2.4999999999995026E-3</c:v>
                </c:pt>
                <c:pt idx="700">
                  <c:v>-3.0000000000001137E-2</c:v>
                </c:pt>
                <c:pt idx="701">
                  <c:v>7.5000000000002842E-3</c:v>
                </c:pt>
                <c:pt idx="702">
                  <c:v>0</c:v>
                </c:pt>
                <c:pt idx="703">
                  <c:v>-1.9999999999999574E-2</c:v>
                </c:pt>
                <c:pt idx="704">
                  <c:v>7.5000000000002842E-3</c:v>
                </c:pt>
                <c:pt idx="705">
                  <c:v>0.22249999999999837</c:v>
                </c:pt>
                <c:pt idx="706">
                  <c:v>-0.22749999999999915</c:v>
                </c:pt>
                <c:pt idx="707">
                  <c:v>7.2500000000001563E-2</c:v>
                </c:pt>
                <c:pt idx="708">
                  <c:v>2.4999999999977263E-3</c:v>
                </c:pt>
                <c:pt idx="709">
                  <c:v>-3.2499999999998863E-2</c:v>
                </c:pt>
                <c:pt idx="710">
                  <c:v>-3.2500000000000639E-2</c:v>
                </c:pt>
                <c:pt idx="711">
                  <c:v>5.5000000000001492E-2</c:v>
                </c:pt>
                <c:pt idx="712">
                  <c:v>-5.250000000000199E-2</c:v>
                </c:pt>
                <c:pt idx="713">
                  <c:v>1.7500000000001847E-2</c:v>
                </c:pt>
                <c:pt idx="714">
                  <c:v>1.7499999999998295E-2</c:v>
                </c:pt>
                <c:pt idx="715">
                  <c:v>-5.4999999999999716E-2</c:v>
                </c:pt>
                <c:pt idx="716">
                  <c:v>2.7500000000001634E-2</c:v>
                </c:pt>
                <c:pt idx="717">
                  <c:v>4.4999999999998153E-2</c:v>
                </c:pt>
                <c:pt idx="718">
                  <c:v>-2.2499999999999076E-2</c:v>
                </c:pt>
                <c:pt idx="719">
                  <c:v>-4.4999999999999929E-2</c:v>
                </c:pt>
                <c:pt idx="720">
                  <c:v>4.249999999999865E-2</c:v>
                </c:pt>
                <c:pt idx="721">
                  <c:v>-2.24999999999973E-2</c:v>
                </c:pt>
                <c:pt idx="722">
                  <c:v>-1.5000000000002345E-2</c:v>
                </c:pt>
                <c:pt idx="723">
                  <c:v>2.5000000000000355E-2</c:v>
                </c:pt>
                <c:pt idx="724">
                  <c:v>2.000000000000135E-2</c:v>
                </c:pt>
                <c:pt idx="725">
                  <c:v>-2.2500000000002629E-2</c:v>
                </c:pt>
                <c:pt idx="726">
                  <c:v>-1.9999999999997797E-2</c:v>
                </c:pt>
                <c:pt idx="727">
                  <c:v>-2.4999999999995026E-3</c:v>
                </c:pt>
                <c:pt idx="728">
                  <c:v>0.40249999999999808</c:v>
                </c:pt>
                <c:pt idx="729">
                  <c:v>-0.29749999999999943</c:v>
                </c:pt>
                <c:pt idx="730">
                  <c:v>-4.7499999999999432E-2</c:v>
                </c:pt>
                <c:pt idx="731">
                  <c:v>4.7499999999999432E-2</c:v>
                </c:pt>
                <c:pt idx="732">
                  <c:v>-7.7499999999998792E-2</c:v>
                </c:pt>
                <c:pt idx="733">
                  <c:v>2.4999999999998579E-2</c:v>
                </c:pt>
                <c:pt idx="734">
                  <c:v>-3.9999999999999147E-2</c:v>
                </c:pt>
                <c:pt idx="735">
                  <c:v>3.9999999999999147E-2</c:v>
                </c:pt>
                <c:pt idx="736">
                  <c:v>-7.5000000000002842E-3</c:v>
                </c:pt>
                <c:pt idx="737">
                  <c:v>-4.9999999999998934E-2</c:v>
                </c:pt>
                <c:pt idx="738">
                  <c:v>5.0000000000007816E-3</c:v>
                </c:pt>
                <c:pt idx="739">
                  <c:v>-5.0000000000007816E-3</c:v>
                </c:pt>
                <c:pt idx="740">
                  <c:v>2.4999999999995026E-3</c:v>
                </c:pt>
                <c:pt idx="741">
                  <c:v>6.7499999999999005E-2</c:v>
                </c:pt>
                <c:pt idx="742">
                  <c:v>-5.2499999999998437E-2</c:v>
                </c:pt>
                <c:pt idx="743">
                  <c:v>7.4999999999999289E-2</c:v>
                </c:pt>
                <c:pt idx="744">
                  <c:v>-1.4999999999998792E-2</c:v>
                </c:pt>
                <c:pt idx="745">
                  <c:v>-7.0000000000000284E-2</c:v>
                </c:pt>
                <c:pt idx="746">
                  <c:v>-7.5000000000020606E-3</c:v>
                </c:pt>
                <c:pt idx="747">
                  <c:v>5.000000000002558E-3</c:v>
                </c:pt>
                <c:pt idx="748">
                  <c:v>-1.2500000000001066E-2</c:v>
                </c:pt>
                <c:pt idx="749">
                  <c:v>5.4999999999999716E-2</c:v>
                </c:pt>
                <c:pt idx="750">
                  <c:v>-3.9999999999999147E-2</c:v>
                </c:pt>
                <c:pt idx="751">
                  <c:v>2.4999999999995026E-3</c:v>
                </c:pt>
                <c:pt idx="752">
                  <c:v>2.2499999999999076E-2</c:v>
                </c:pt>
                <c:pt idx="753">
                  <c:v>-3.4999999999998366E-2</c:v>
                </c:pt>
                <c:pt idx="754">
                  <c:v>-1.7763568394002505E-15</c:v>
                </c:pt>
                <c:pt idx="755">
                  <c:v>9.2500000000002913E-2</c:v>
                </c:pt>
                <c:pt idx="756">
                  <c:v>-3.0000000000002913E-2</c:v>
                </c:pt>
                <c:pt idx="757">
                  <c:v>1.9999999999999574E-2</c:v>
                </c:pt>
                <c:pt idx="758">
                  <c:v>-7.9999999999998295E-2</c:v>
                </c:pt>
                <c:pt idx="759">
                  <c:v>1.5000000000000568E-2</c:v>
                </c:pt>
                <c:pt idx="760">
                  <c:v>0.16499999999999915</c:v>
                </c:pt>
                <c:pt idx="761">
                  <c:v>-0.17500000000000071</c:v>
                </c:pt>
                <c:pt idx="762">
                  <c:v>8.0000000000001847E-2</c:v>
                </c:pt>
                <c:pt idx="763">
                  <c:v>-4.7500000000002984E-2</c:v>
                </c:pt>
                <c:pt idx="764">
                  <c:v>1.0000000000001563E-2</c:v>
                </c:pt>
                <c:pt idx="765">
                  <c:v>-3.2499999999998863E-2</c:v>
                </c:pt>
                <c:pt idx="766">
                  <c:v>1.7499999999998295E-2</c:v>
                </c:pt>
                <c:pt idx="767">
                  <c:v>-2.7499999999996305E-2</c:v>
                </c:pt>
                <c:pt idx="768">
                  <c:v>-2.5000000000048317E-3</c:v>
                </c:pt>
                <c:pt idx="769">
                  <c:v>-4.9999999999990052E-3</c:v>
                </c:pt>
                <c:pt idx="770">
                  <c:v>6.2500000000003553E-2</c:v>
                </c:pt>
                <c:pt idx="771">
                  <c:v>7.7499999999997016E-2</c:v>
                </c:pt>
                <c:pt idx="772">
                  <c:v>-9.7500000000000142E-2</c:v>
                </c:pt>
                <c:pt idx="773">
                  <c:v>2.2500000000000853E-2</c:v>
                </c:pt>
                <c:pt idx="774">
                  <c:v>-3.2499999999998863E-2</c:v>
                </c:pt>
                <c:pt idx="775">
                  <c:v>-3.5000000000003695E-2</c:v>
                </c:pt>
                <c:pt idx="776">
                  <c:v>2.500000000001279E-3</c:v>
                </c:pt>
                <c:pt idx="777">
                  <c:v>6.5000000000001279E-2</c:v>
                </c:pt>
                <c:pt idx="778">
                  <c:v>-1.9999999999999574E-2</c:v>
                </c:pt>
                <c:pt idx="779">
                  <c:v>-3.2499999999998863E-2</c:v>
                </c:pt>
                <c:pt idx="780">
                  <c:v>-1.0000000000001563E-2</c:v>
                </c:pt>
                <c:pt idx="781">
                  <c:v>-2.500000000001279E-3</c:v>
                </c:pt>
                <c:pt idx="782">
                  <c:v>0</c:v>
                </c:pt>
                <c:pt idx="783">
                  <c:v>6.25E-2</c:v>
                </c:pt>
                <c:pt idx="784">
                  <c:v>3.5527136788005009E-15</c:v>
                </c:pt>
                <c:pt idx="785">
                  <c:v>-6.7500000000002558E-2</c:v>
                </c:pt>
                <c:pt idx="786">
                  <c:v>9.4999999999998863E-2</c:v>
                </c:pt>
                <c:pt idx="787">
                  <c:v>-7.7500000000000568E-2</c:v>
                </c:pt>
                <c:pt idx="788">
                  <c:v>5.000000000002558E-3</c:v>
                </c:pt>
                <c:pt idx="789">
                  <c:v>1.9999999999999574E-2</c:v>
                </c:pt>
                <c:pt idx="790">
                  <c:v>-3.2499999999998863E-2</c:v>
                </c:pt>
                <c:pt idx="791">
                  <c:v>7.7499999999997016E-2</c:v>
                </c:pt>
                <c:pt idx="792">
                  <c:v>3.2500000000002416E-2</c:v>
                </c:pt>
                <c:pt idx="793">
                  <c:v>-6.7500000000002558E-2</c:v>
                </c:pt>
                <c:pt idx="794">
                  <c:v>3.0000000000001137E-2</c:v>
                </c:pt>
                <c:pt idx="795">
                  <c:v>-4.4999999999998153E-2</c:v>
                </c:pt>
                <c:pt idx="796">
                  <c:v>-1.5000000000000568E-2</c:v>
                </c:pt>
                <c:pt idx="797">
                  <c:v>2.24999999999973E-2</c:v>
                </c:pt>
                <c:pt idx="798">
                  <c:v>-2.4999999999998579E-2</c:v>
                </c:pt>
                <c:pt idx="799">
                  <c:v>-1.2499999999999289E-2</c:v>
                </c:pt>
                <c:pt idx="800">
                  <c:v>-4.9999999999990052E-3</c:v>
                </c:pt>
                <c:pt idx="801">
                  <c:v>4.9999999999990052E-3</c:v>
                </c:pt>
                <c:pt idx="802">
                  <c:v>2.4999999999977263E-3</c:v>
                </c:pt>
                <c:pt idx="803">
                  <c:v>-2.4999999999977263E-3</c:v>
                </c:pt>
                <c:pt idx="804">
                  <c:v>0.10750000000000171</c:v>
                </c:pt>
                <c:pt idx="805">
                  <c:v>-8.2500000000003126E-2</c:v>
                </c:pt>
                <c:pt idx="806">
                  <c:v>4.00000000000027E-2</c:v>
                </c:pt>
                <c:pt idx="807">
                  <c:v>-3.7500000000001421E-2</c:v>
                </c:pt>
                <c:pt idx="808">
                  <c:v>6.25E-2</c:v>
                </c:pt>
                <c:pt idx="809">
                  <c:v>-6.7500000000002558E-2</c:v>
                </c:pt>
                <c:pt idx="810">
                  <c:v>1.5000000000004121E-2</c:v>
                </c:pt>
                <c:pt idx="811">
                  <c:v>-2.5000000000002132E-2</c:v>
                </c:pt>
                <c:pt idx="812">
                  <c:v>-2.500000000001279E-3</c:v>
                </c:pt>
                <c:pt idx="813">
                  <c:v>1.0000000000001563E-2</c:v>
                </c:pt>
                <c:pt idx="814">
                  <c:v>3.0000000000001137E-2</c:v>
                </c:pt>
                <c:pt idx="815">
                  <c:v>-3.0000000000001137E-2</c:v>
                </c:pt>
                <c:pt idx="816">
                  <c:v>6.5000000000001279E-2</c:v>
                </c:pt>
                <c:pt idx="817">
                  <c:v>1.9999999999999574E-2</c:v>
                </c:pt>
                <c:pt idx="818">
                  <c:v>-8.7500000000002132E-2</c:v>
                </c:pt>
                <c:pt idx="819">
                  <c:v>2.7499999999999858E-2</c:v>
                </c:pt>
                <c:pt idx="820">
                  <c:v>-5.2499999999998437E-2</c:v>
                </c:pt>
                <c:pt idx="821">
                  <c:v>3.7500000000001421E-2</c:v>
                </c:pt>
                <c:pt idx="822">
                  <c:v>-3.0000000000001137E-2</c:v>
                </c:pt>
                <c:pt idx="823">
                  <c:v>5.0000000000000711E-2</c:v>
                </c:pt>
                <c:pt idx="824">
                  <c:v>4.4999999999998153E-2</c:v>
                </c:pt>
                <c:pt idx="825">
                  <c:v>-7.9999999999998295E-2</c:v>
                </c:pt>
                <c:pt idx="826">
                  <c:v>6.7499999999999005E-2</c:v>
                </c:pt>
                <c:pt idx="827">
                  <c:v>-6.0000000000002274E-2</c:v>
                </c:pt>
                <c:pt idx="828">
                  <c:v>3.5527136788005009E-15</c:v>
                </c:pt>
                <c:pt idx="829">
                  <c:v>2.4999999999977263E-3</c:v>
                </c:pt>
                <c:pt idx="830">
                  <c:v>3.5527136788005009E-15</c:v>
                </c:pt>
                <c:pt idx="831">
                  <c:v>-1.7500000000001847E-2</c:v>
                </c:pt>
                <c:pt idx="832">
                  <c:v>5.7499999999997442E-2</c:v>
                </c:pt>
                <c:pt idx="833">
                  <c:v>-6.9999999999996732E-2</c:v>
                </c:pt>
                <c:pt idx="834">
                  <c:v>1.4999999999997016E-2</c:v>
                </c:pt>
                <c:pt idx="835">
                  <c:v>1.7500000000001847E-2</c:v>
                </c:pt>
                <c:pt idx="836">
                  <c:v>-3.2499999999998863E-2</c:v>
                </c:pt>
                <c:pt idx="837">
                  <c:v>9.9999999999980105E-3</c:v>
                </c:pt>
                <c:pt idx="838">
                  <c:v>2.2500000000000853E-2</c:v>
                </c:pt>
                <c:pt idx="839">
                  <c:v>-1.0000000000001563E-2</c:v>
                </c:pt>
                <c:pt idx="840">
                  <c:v>2.5000000000002132E-2</c:v>
                </c:pt>
                <c:pt idx="841">
                  <c:v>-4.2500000000000426E-2</c:v>
                </c:pt>
                <c:pt idx="842">
                  <c:v>6.7499999999999005E-2</c:v>
                </c:pt>
                <c:pt idx="843">
                  <c:v>4.2500000000000426E-2</c:v>
                </c:pt>
                <c:pt idx="844">
                  <c:v>-3.7499999999997868E-2</c:v>
                </c:pt>
                <c:pt idx="845">
                  <c:v>-6.5000000000001279E-2</c:v>
                </c:pt>
                <c:pt idx="846">
                  <c:v>9.7500000000000142E-2</c:v>
                </c:pt>
                <c:pt idx="847">
                  <c:v>-0.10000000000000142</c:v>
                </c:pt>
                <c:pt idx="848">
                  <c:v>5.7500000000000995E-2</c:v>
                </c:pt>
                <c:pt idx="849">
                  <c:v>-5.250000000000199E-2</c:v>
                </c:pt>
                <c:pt idx="850">
                  <c:v>5.0000000000000711E-2</c:v>
                </c:pt>
                <c:pt idx="851">
                  <c:v>5.000000000002558E-3</c:v>
                </c:pt>
                <c:pt idx="852">
                  <c:v>-2.5000000000002132E-2</c:v>
                </c:pt>
                <c:pt idx="853">
                  <c:v>3.2500000000002416E-2</c:v>
                </c:pt>
                <c:pt idx="854">
                  <c:v>-6.7500000000002558E-2</c:v>
                </c:pt>
                <c:pt idx="855">
                  <c:v>-4.9999999999990052E-3</c:v>
                </c:pt>
                <c:pt idx="856">
                  <c:v>4.2500000000000426E-2</c:v>
                </c:pt>
                <c:pt idx="857">
                  <c:v>7.4999999999967315E-3</c:v>
                </c:pt>
                <c:pt idx="858">
                  <c:v>-3.4999999999996589E-2</c:v>
                </c:pt>
                <c:pt idx="859">
                  <c:v>0</c:v>
                </c:pt>
                <c:pt idx="860">
                  <c:v>0.10749999999999815</c:v>
                </c:pt>
                <c:pt idx="861">
                  <c:v>-5.4999999999999716E-2</c:v>
                </c:pt>
                <c:pt idx="862">
                  <c:v>-1.4999999999997016E-2</c:v>
                </c:pt>
                <c:pt idx="863">
                  <c:v>-5.0000000000004263E-2</c:v>
                </c:pt>
                <c:pt idx="864">
                  <c:v>3.5527136788005009E-15</c:v>
                </c:pt>
                <c:pt idx="865">
                  <c:v>4.9999999999990052E-3</c:v>
                </c:pt>
                <c:pt idx="866">
                  <c:v>4.2499999999996874E-2</c:v>
                </c:pt>
                <c:pt idx="867">
                  <c:v>-5.4999999999996163E-2</c:v>
                </c:pt>
                <c:pt idx="868">
                  <c:v>3.5000000000000142E-2</c:v>
                </c:pt>
                <c:pt idx="869">
                  <c:v>-1.2500000000002842E-2</c:v>
                </c:pt>
                <c:pt idx="870">
                  <c:v>-1.2499999999999289E-2</c:v>
                </c:pt>
                <c:pt idx="871">
                  <c:v>1.5000000000000568E-2</c:v>
                </c:pt>
                <c:pt idx="872">
                  <c:v>-4.9999999999990052E-3</c:v>
                </c:pt>
                <c:pt idx="873">
                  <c:v>5.7499999999997442E-2</c:v>
                </c:pt>
                <c:pt idx="874">
                  <c:v>-7.7499999999997016E-2</c:v>
                </c:pt>
                <c:pt idx="875">
                  <c:v>5.2499999999998437E-2</c:v>
                </c:pt>
                <c:pt idx="876">
                  <c:v>-4.4999999999998153E-2</c:v>
                </c:pt>
                <c:pt idx="877">
                  <c:v>-1.0000000000001563E-2</c:v>
                </c:pt>
                <c:pt idx="878">
                  <c:v>1.5000000000000568E-2</c:v>
                </c:pt>
                <c:pt idx="879">
                  <c:v>-1.2500000000002842E-2</c:v>
                </c:pt>
                <c:pt idx="880">
                  <c:v>2.2500000000004405E-2</c:v>
                </c:pt>
                <c:pt idx="881">
                  <c:v>1.7499999999994742E-2</c:v>
                </c:pt>
                <c:pt idx="882">
                  <c:v>0.12000000000000455</c:v>
                </c:pt>
                <c:pt idx="883">
                  <c:v>-0.14750000000000085</c:v>
                </c:pt>
                <c:pt idx="884">
                  <c:v>-7.5000000000002842E-3</c:v>
                </c:pt>
                <c:pt idx="885">
                  <c:v>2.4999999999977263E-3</c:v>
                </c:pt>
                <c:pt idx="886">
                  <c:v>-9.9999999999980105E-3</c:v>
                </c:pt>
                <c:pt idx="887">
                  <c:v>8.0000000000001847E-2</c:v>
                </c:pt>
                <c:pt idx="888">
                  <c:v>-7.7500000000000568E-2</c:v>
                </c:pt>
                <c:pt idx="889">
                  <c:v>-2.500000000001279E-3</c:v>
                </c:pt>
                <c:pt idx="890">
                  <c:v>1.4999999999997016E-2</c:v>
                </c:pt>
                <c:pt idx="891">
                  <c:v>3.000000000000469E-2</c:v>
                </c:pt>
                <c:pt idx="892">
                  <c:v>-2.7500000000003411E-2</c:v>
                </c:pt>
                <c:pt idx="893">
                  <c:v>0.13500000000000156</c:v>
                </c:pt>
                <c:pt idx="894">
                  <c:v>-0.13249999999999673</c:v>
                </c:pt>
                <c:pt idx="895">
                  <c:v>2.2499999999993747E-2</c:v>
                </c:pt>
                <c:pt idx="896">
                  <c:v>-7.4999999999967315E-3</c:v>
                </c:pt>
                <c:pt idx="897">
                  <c:v>-9.9999999999980105E-3</c:v>
                </c:pt>
                <c:pt idx="898">
                  <c:v>-7.5000000000038369E-3</c:v>
                </c:pt>
                <c:pt idx="899">
                  <c:v>5.7500000000000995E-2</c:v>
                </c:pt>
                <c:pt idx="900">
                  <c:v>-7.4999999999999289E-2</c:v>
                </c:pt>
                <c:pt idx="901">
                  <c:v>0.19000000000000128</c:v>
                </c:pt>
                <c:pt idx="902">
                  <c:v>-0.1650000000000027</c:v>
                </c:pt>
                <c:pt idx="903">
                  <c:v>4.00000000000027E-2</c:v>
                </c:pt>
                <c:pt idx="904">
                  <c:v>3.9999999999999147E-2</c:v>
                </c:pt>
                <c:pt idx="905">
                  <c:v>-5.9999999999998721E-2</c:v>
                </c:pt>
                <c:pt idx="906">
                  <c:v>-1.2500000000002842E-2</c:v>
                </c:pt>
                <c:pt idx="907">
                  <c:v>0.13749999999999929</c:v>
                </c:pt>
                <c:pt idx="908">
                  <c:v>-0.11749999999999616</c:v>
                </c:pt>
                <c:pt idx="909">
                  <c:v>-2.500000000001279E-3</c:v>
                </c:pt>
                <c:pt idx="910">
                  <c:v>-4.7500000000002984E-2</c:v>
                </c:pt>
                <c:pt idx="911">
                  <c:v>6.5000000000004832E-2</c:v>
                </c:pt>
                <c:pt idx="912">
                  <c:v>4.2499999999996874E-2</c:v>
                </c:pt>
                <c:pt idx="913">
                  <c:v>-8.0000000000001847E-2</c:v>
                </c:pt>
                <c:pt idx="914">
                  <c:v>-2.4999999999977263E-3</c:v>
                </c:pt>
                <c:pt idx="915">
                  <c:v>-1.4999999999997016E-2</c:v>
                </c:pt>
                <c:pt idx="916">
                  <c:v>4.2499999999996874E-2</c:v>
                </c:pt>
                <c:pt idx="917">
                  <c:v>-4.5000000000001705E-2</c:v>
                </c:pt>
                <c:pt idx="918">
                  <c:v>4.7500000000002984E-2</c:v>
                </c:pt>
                <c:pt idx="919">
                  <c:v>-4.2500000000000426E-2</c:v>
                </c:pt>
                <c:pt idx="920">
                  <c:v>9.9999999999980105E-3</c:v>
                </c:pt>
                <c:pt idx="921">
                  <c:v>-2.4999999999977263E-3</c:v>
                </c:pt>
                <c:pt idx="922">
                  <c:v>5.0000000000000711E-2</c:v>
                </c:pt>
                <c:pt idx="923">
                  <c:v>-7.0000000000003837E-2</c:v>
                </c:pt>
                <c:pt idx="924">
                  <c:v>3.0000000000001137E-2</c:v>
                </c:pt>
                <c:pt idx="925">
                  <c:v>-2.7499999999996305E-2</c:v>
                </c:pt>
                <c:pt idx="926">
                  <c:v>6.9999999999996732E-2</c:v>
                </c:pt>
                <c:pt idx="927">
                  <c:v>-7.4999999999999289E-2</c:v>
                </c:pt>
                <c:pt idx="928">
                  <c:v>3.5000000000000142E-2</c:v>
                </c:pt>
                <c:pt idx="929">
                  <c:v>-1.5000000000000568E-2</c:v>
                </c:pt>
                <c:pt idx="930">
                  <c:v>4.9999999999990052E-3</c:v>
                </c:pt>
                <c:pt idx="931">
                  <c:v>-1.9999999999996021E-2</c:v>
                </c:pt>
                <c:pt idx="932">
                  <c:v>2.24999999999973E-2</c:v>
                </c:pt>
                <c:pt idx="933">
                  <c:v>5.7500000000000995E-2</c:v>
                </c:pt>
                <c:pt idx="934">
                  <c:v>-6.7500000000002558E-2</c:v>
                </c:pt>
                <c:pt idx="935">
                  <c:v>-4.9999999999990052E-3</c:v>
                </c:pt>
                <c:pt idx="936">
                  <c:v>4.5000000000001705E-2</c:v>
                </c:pt>
                <c:pt idx="937">
                  <c:v>-5.000000000002558E-3</c:v>
                </c:pt>
                <c:pt idx="938">
                  <c:v>-2.9999999999997584E-2</c:v>
                </c:pt>
                <c:pt idx="939">
                  <c:v>3.5000000000000142E-2</c:v>
                </c:pt>
                <c:pt idx="940">
                  <c:v>2.7499999999999858E-2</c:v>
                </c:pt>
                <c:pt idx="941">
                  <c:v>-4.7500000000002984E-2</c:v>
                </c:pt>
                <c:pt idx="942">
                  <c:v>-2.4999999999998579E-2</c:v>
                </c:pt>
                <c:pt idx="943">
                  <c:v>0.12250000000000227</c:v>
                </c:pt>
                <c:pt idx="944">
                  <c:v>-0.13250000000000028</c:v>
                </c:pt>
                <c:pt idx="945">
                  <c:v>8.9999999999996305E-2</c:v>
                </c:pt>
                <c:pt idx="946">
                  <c:v>-5.2499999999994884E-2</c:v>
                </c:pt>
                <c:pt idx="947">
                  <c:v>-2.2500000000004405E-2</c:v>
                </c:pt>
                <c:pt idx="948">
                  <c:v>0</c:v>
                </c:pt>
                <c:pt idx="949">
                  <c:v>3.000000000000469E-2</c:v>
                </c:pt>
                <c:pt idx="950">
                  <c:v>-4.5000000000005258E-2</c:v>
                </c:pt>
                <c:pt idx="951">
                  <c:v>9.0000000000003411E-2</c:v>
                </c:pt>
                <c:pt idx="952">
                  <c:v>-6.5000000000001279E-2</c:v>
                </c:pt>
                <c:pt idx="953">
                  <c:v>1.7500000000001847E-2</c:v>
                </c:pt>
                <c:pt idx="954">
                  <c:v>-4.5000000000001705E-2</c:v>
                </c:pt>
                <c:pt idx="955">
                  <c:v>4.7499999999999432E-2</c:v>
                </c:pt>
                <c:pt idx="956">
                  <c:v>-4.2500000000000426E-2</c:v>
                </c:pt>
                <c:pt idx="957">
                  <c:v>0</c:v>
                </c:pt>
                <c:pt idx="958">
                  <c:v>3.2500000000002416E-2</c:v>
                </c:pt>
                <c:pt idx="959">
                  <c:v>-1.7500000000001847E-2</c:v>
                </c:pt>
                <c:pt idx="960">
                  <c:v>8.5000000000000853E-2</c:v>
                </c:pt>
                <c:pt idx="961">
                  <c:v>-5.7500000000000995E-2</c:v>
                </c:pt>
                <c:pt idx="962">
                  <c:v>-9.9999999999980105E-3</c:v>
                </c:pt>
                <c:pt idx="963">
                  <c:v>-5.000000000002558E-3</c:v>
                </c:pt>
                <c:pt idx="964">
                  <c:v>-1.2499999999999289E-2</c:v>
                </c:pt>
                <c:pt idx="965">
                  <c:v>8.5000000000000853E-2</c:v>
                </c:pt>
                <c:pt idx="966">
                  <c:v>-7.7500000000000568E-2</c:v>
                </c:pt>
                <c:pt idx="967">
                  <c:v>-4.9999999999990052E-3</c:v>
                </c:pt>
                <c:pt idx="968">
                  <c:v>0.20249999999999702</c:v>
                </c:pt>
                <c:pt idx="969">
                  <c:v>-0.20499999999999829</c:v>
                </c:pt>
                <c:pt idx="970">
                  <c:v>0.18000000000000327</c:v>
                </c:pt>
                <c:pt idx="971">
                  <c:v>-0.1425000000000054</c:v>
                </c:pt>
                <c:pt idx="972">
                  <c:v>1.5000000000004121E-2</c:v>
                </c:pt>
                <c:pt idx="973">
                  <c:v>-5.5000000000003268E-2</c:v>
                </c:pt>
                <c:pt idx="974">
                  <c:v>9.250000000000469E-2</c:v>
                </c:pt>
                <c:pt idx="975">
                  <c:v>-5.5000000000003268E-2</c:v>
                </c:pt>
                <c:pt idx="976">
                  <c:v>-5.0000000000000711E-2</c:v>
                </c:pt>
                <c:pt idx="977">
                  <c:v>1.0000000000001563E-2</c:v>
                </c:pt>
                <c:pt idx="978">
                  <c:v>7.4999999999999289E-2</c:v>
                </c:pt>
                <c:pt idx="979">
                  <c:v>-8.7500000000002132E-2</c:v>
                </c:pt>
                <c:pt idx="980">
                  <c:v>1.0000000000005116E-2</c:v>
                </c:pt>
                <c:pt idx="981">
                  <c:v>4.49999999999946E-2</c:v>
                </c:pt>
                <c:pt idx="982">
                  <c:v>-1.2499999999995737E-2</c:v>
                </c:pt>
                <c:pt idx="983">
                  <c:v>-1.5000000000000568E-2</c:v>
                </c:pt>
                <c:pt idx="984">
                  <c:v>1.2499999999995737E-2</c:v>
                </c:pt>
                <c:pt idx="985">
                  <c:v>-4.9999999999954525E-3</c:v>
                </c:pt>
                <c:pt idx="986">
                  <c:v>-3.7500000000001421E-2</c:v>
                </c:pt>
                <c:pt idx="987">
                  <c:v>7.5000000000002842E-3</c:v>
                </c:pt>
                <c:pt idx="988">
                  <c:v>-4.9999999999990052E-3</c:v>
                </c:pt>
                <c:pt idx="989">
                  <c:v>5.4999999999996163E-2</c:v>
                </c:pt>
                <c:pt idx="990">
                  <c:v>3.5000000000003695E-2</c:v>
                </c:pt>
                <c:pt idx="991">
                  <c:v>-8.7500000000002132E-2</c:v>
                </c:pt>
                <c:pt idx="992">
                  <c:v>5.000000000002558E-3</c:v>
                </c:pt>
                <c:pt idx="993">
                  <c:v>2.4999999999977263E-3</c:v>
                </c:pt>
                <c:pt idx="994">
                  <c:v>1.0000000000001563E-2</c:v>
                </c:pt>
                <c:pt idx="995">
                  <c:v>0</c:v>
                </c:pt>
                <c:pt idx="996">
                  <c:v>-1.0000000000001563E-2</c:v>
                </c:pt>
                <c:pt idx="997">
                  <c:v>1.9999999999999574E-2</c:v>
                </c:pt>
                <c:pt idx="998">
                  <c:v>7.5000000000002842E-3</c:v>
                </c:pt>
                <c:pt idx="999">
                  <c:v>6.0000000000002274E-2</c:v>
                </c:pt>
                <c:pt idx="1000">
                  <c:v>1.7499999999998295E-2</c:v>
                </c:pt>
                <c:pt idx="1001">
                  <c:v>-0.11499999999999844</c:v>
                </c:pt>
                <c:pt idx="1002">
                  <c:v>2.24999999999973E-2</c:v>
                </c:pt>
                <c:pt idx="1003">
                  <c:v>9.7500000000000142E-2</c:v>
                </c:pt>
                <c:pt idx="1004">
                  <c:v>-5.4999999999996163E-2</c:v>
                </c:pt>
                <c:pt idx="1005">
                  <c:v>-4.7500000000002984E-2</c:v>
                </c:pt>
                <c:pt idx="1006">
                  <c:v>-1.5000000000000568E-2</c:v>
                </c:pt>
                <c:pt idx="1007">
                  <c:v>0</c:v>
                </c:pt>
                <c:pt idx="1008">
                  <c:v>4.5000000000001705E-2</c:v>
                </c:pt>
                <c:pt idx="1009">
                  <c:v>7.9999999999998295E-2</c:v>
                </c:pt>
                <c:pt idx="1010">
                  <c:v>-0.11749999999999616</c:v>
                </c:pt>
                <c:pt idx="1011">
                  <c:v>7.2499999999994458E-2</c:v>
                </c:pt>
                <c:pt idx="1012">
                  <c:v>-8.49999999999973E-2</c:v>
                </c:pt>
                <c:pt idx="1013">
                  <c:v>7.7500000000000568E-2</c:v>
                </c:pt>
                <c:pt idx="1014">
                  <c:v>-5.4999999999999716E-2</c:v>
                </c:pt>
                <c:pt idx="1015">
                  <c:v>-1.0000000000001563E-2</c:v>
                </c:pt>
                <c:pt idx="1016">
                  <c:v>8.2500000000003126E-2</c:v>
                </c:pt>
                <c:pt idx="1017">
                  <c:v>0.13249999999999673</c:v>
                </c:pt>
                <c:pt idx="1018">
                  <c:v>-0.13250000000000028</c:v>
                </c:pt>
                <c:pt idx="1019">
                  <c:v>-1.9999999999999574E-2</c:v>
                </c:pt>
                <c:pt idx="1020">
                  <c:v>-6.4999999999997726E-2</c:v>
                </c:pt>
                <c:pt idx="1021">
                  <c:v>4.9999999999990052E-3</c:v>
                </c:pt>
                <c:pt idx="1022">
                  <c:v>8.7499999999998579E-2</c:v>
                </c:pt>
                <c:pt idx="1023">
                  <c:v>-8.7499999999998579E-2</c:v>
                </c:pt>
                <c:pt idx="1024">
                  <c:v>-5.000000000002558E-3</c:v>
                </c:pt>
                <c:pt idx="1025">
                  <c:v>-7.4999999999967315E-3</c:v>
                </c:pt>
                <c:pt idx="1026">
                  <c:v>0.14499999999999957</c:v>
                </c:pt>
                <c:pt idx="1027">
                  <c:v>-3.0000000000001137E-2</c:v>
                </c:pt>
                <c:pt idx="1028">
                  <c:v>-0.11500000000000199</c:v>
                </c:pt>
                <c:pt idx="1029">
                  <c:v>1.0000000000005116E-2</c:v>
                </c:pt>
                <c:pt idx="1030">
                  <c:v>-2.5000000000048317E-3</c:v>
                </c:pt>
                <c:pt idx="1031">
                  <c:v>-7.4999999999967315E-3</c:v>
                </c:pt>
                <c:pt idx="1032">
                  <c:v>0.11249999999999716</c:v>
                </c:pt>
                <c:pt idx="1033">
                  <c:v>-0.10749999999999815</c:v>
                </c:pt>
                <c:pt idx="1034">
                  <c:v>1.0000000000001563E-2</c:v>
                </c:pt>
                <c:pt idx="1035">
                  <c:v>7.249999999999801E-2</c:v>
                </c:pt>
                <c:pt idx="1036">
                  <c:v>-8.7500000000002132E-2</c:v>
                </c:pt>
                <c:pt idx="1037">
                  <c:v>5.000000000002558E-3</c:v>
                </c:pt>
                <c:pt idx="1038">
                  <c:v>5.7500000000000995E-2</c:v>
                </c:pt>
                <c:pt idx="1039">
                  <c:v>3.2499999999998863E-2</c:v>
                </c:pt>
                <c:pt idx="1040">
                  <c:v>-5.4999999999999716E-2</c:v>
                </c:pt>
                <c:pt idx="1041">
                  <c:v>-4.00000000000027E-2</c:v>
                </c:pt>
                <c:pt idx="1042">
                  <c:v>-2.4999999999977263E-3</c:v>
                </c:pt>
                <c:pt idx="1043">
                  <c:v>8.5000000000000853E-2</c:v>
                </c:pt>
                <c:pt idx="1044">
                  <c:v>-7.4999999999999289E-2</c:v>
                </c:pt>
                <c:pt idx="1045">
                  <c:v>4.2499999999996874E-2</c:v>
                </c:pt>
                <c:pt idx="1046">
                  <c:v>-4.4999999999998153E-2</c:v>
                </c:pt>
                <c:pt idx="1047">
                  <c:v>-2.500000000001279E-3</c:v>
                </c:pt>
                <c:pt idx="1048">
                  <c:v>2.500000000001279E-3</c:v>
                </c:pt>
                <c:pt idx="1049">
                  <c:v>5.4999999999999716E-2</c:v>
                </c:pt>
                <c:pt idx="1050">
                  <c:v>7.5000000000002842E-3</c:v>
                </c:pt>
                <c:pt idx="1051">
                  <c:v>-1.2499999999999289E-2</c:v>
                </c:pt>
                <c:pt idx="1052">
                  <c:v>6.7499999999999005E-2</c:v>
                </c:pt>
                <c:pt idx="1053">
                  <c:v>-7.2500000000001563E-2</c:v>
                </c:pt>
                <c:pt idx="1054">
                  <c:v>-2.9999999999997584E-2</c:v>
                </c:pt>
                <c:pt idx="1055">
                  <c:v>0.24500000000000099</c:v>
                </c:pt>
                <c:pt idx="1056">
                  <c:v>-0.26250000000000284</c:v>
                </c:pt>
                <c:pt idx="1057">
                  <c:v>1.5000000000000568E-2</c:v>
                </c:pt>
                <c:pt idx="1058">
                  <c:v>-4.9999999999990052E-3</c:v>
                </c:pt>
                <c:pt idx="1059">
                  <c:v>3.5000000000000142E-2</c:v>
                </c:pt>
                <c:pt idx="1060">
                  <c:v>-1.7500000000001847E-2</c:v>
                </c:pt>
                <c:pt idx="1061">
                  <c:v>1.0000000000001563E-2</c:v>
                </c:pt>
                <c:pt idx="1062">
                  <c:v>-3.5000000000000142E-2</c:v>
                </c:pt>
                <c:pt idx="1063">
                  <c:v>4.7499999999999432E-2</c:v>
                </c:pt>
                <c:pt idx="1064">
                  <c:v>2.7499999999999858E-2</c:v>
                </c:pt>
                <c:pt idx="1065">
                  <c:v>-1.5000000000000568E-2</c:v>
                </c:pt>
                <c:pt idx="1066">
                  <c:v>-3.4999999999996589E-2</c:v>
                </c:pt>
                <c:pt idx="1067">
                  <c:v>-1.0000000000005116E-2</c:v>
                </c:pt>
                <c:pt idx="1068">
                  <c:v>7.7500000000004121E-2</c:v>
                </c:pt>
                <c:pt idx="1069">
                  <c:v>1.7499999999998295E-2</c:v>
                </c:pt>
                <c:pt idx="1070">
                  <c:v>-8.9999999999999858E-2</c:v>
                </c:pt>
                <c:pt idx="1071">
                  <c:v>-2.500000000001279E-3</c:v>
                </c:pt>
                <c:pt idx="1072">
                  <c:v>3.5000000000003695E-2</c:v>
                </c:pt>
                <c:pt idx="1073">
                  <c:v>-4.00000000000027E-2</c:v>
                </c:pt>
                <c:pt idx="1074">
                  <c:v>1.9999999999999574E-2</c:v>
                </c:pt>
                <c:pt idx="1075">
                  <c:v>1.7500000000001847E-2</c:v>
                </c:pt>
                <c:pt idx="1076">
                  <c:v>-4.00000000000027E-2</c:v>
                </c:pt>
                <c:pt idx="1077">
                  <c:v>6.0000000000002274E-2</c:v>
                </c:pt>
                <c:pt idx="1078">
                  <c:v>1.0000000000001563E-2</c:v>
                </c:pt>
                <c:pt idx="1079">
                  <c:v>-6.5000000000004832E-2</c:v>
                </c:pt>
                <c:pt idx="1080">
                  <c:v>-1.9999999999996021E-2</c:v>
                </c:pt>
                <c:pt idx="1081">
                  <c:v>0.12249999999999872</c:v>
                </c:pt>
                <c:pt idx="1082">
                  <c:v>-9.4999999999998863E-2</c:v>
                </c:pt>
                <c:pt idx="1083">
                  <c:v>1.9999999999996021E-2</c:v>
                </c:pt>
                <c:pt idx="1084">
                  <c:v>-4.7499999999995879E-2</c:v>
                </c:pt>
                <c:pt idx="1085">
                  <c:v>0.11499999999999844</c:v>
                </c:pt>
                <c:pt idx="1086">
                  <c:v>1.9999999999999574E-2</c:v>
                </c:pt>
                <c:pt idx="1087">
                  <c:v>-0.12499999999999645</c:v>
                </c:pt>
                <c:pt idx="1088">
                  <c:v>-2.5000000000048317E-3</c:v>
                </c:pt>
                <c:pt idx="1089">
                  <c:v>-7.4999999999967315E-3</c:v>
                </c:pt>
                <c:pt idx="1090">
                  <c:v>5.9999999999998721E-2</c:v>
                </c:pt>
                <c:pt idx="1091">
                  <c:v>-1.7500000000001847E-2</c:v>
                </c:pt>
                <c:pt idx="1092">
                  <c:v>-3.9999999999995595E-2</c:v>
                </c:pt>
                <c:pt idx="1093">
                  <c:v>1.2499999999995737E-2</c:v>
                </c:pt>
                <c:pt idx="1094">
                  <c:v>2.7500000000003411E-2</c:v>
                </c:pt>
                <c:pt idx="1095">
                  <c:v>-3.7500000000001421E-2</c:v>
                </c:pt>
                <c:pt idx="1096">
                  <c:v>1.4999999999997016E-2</c:v>
                </c:pt>
                <c:pt idx="1097">
                  <c:v>3.5527136788005009E-15</c:v>
                </c:pt>
                <c:pt idx="1098">
                  <c:v>1.5000000000000568E-2</c:v>
                </c:pt>
                <c:pt idx="1099">
                  <c:v>-1.5000000000004121E-2</c:v>
                </c:pt>
                <c:pt idx="1100">
                  <c:v>-1.7499999999994742E-2</c:v>
                </c:pt>
                <c:pt idx="1101">
                  <c:v>4.9999999999954525E-3</c:v>
                </c:pt>
                <c:pt idx="1102">
                  <c:v>-9.9999999999980105E-3</c:v>
                </c:pt>
                <c:pt idx="1103">
                  <c:v>1.2499999999999289E-2</c:v>
                </c:pt>
                <c:pt idx="1104">
                  <c:v>4.2500000000003979E-2</c:v>
                </c:pt>
                <c:pt idx="1105">
                  <c:v>-1.0000000000005116E-2</c:v>
                </c:pt>
                <c:pt idx="1106">
                  <c:v>-3.4999999999996589E-2</c:v>
                </c:pt>
                <c:pt idx="1107">
                  <c:v>5.9999999999998721E-2</c:v>
                </c:pt>
                <c:pt idx="1108">
                  <c:v>-4.5000000000001705E-2</c:v>
                </c:pt>
                <c:pt idx="1109">
                  <c:v>2.7499999999999858E-2</c:v>
                </c:pt>
                <c:pt idx="1110">
                  <c:v>-4.4999999999998153E-2</c:v>
                </c:pt>
                <c:pt idx="1111">
                  <c:v>2.5000000000002132E-2</c:v>
                </c:pt>
                <c:pt idx="1112">
                  <c:v>2.4999999999977263E-3</c:v>
                </c:pt>
                <c:pt idx="1113">
                  <c:v>9.9999999999980105E-3</c:v>
                </c:pt>
                <c:pt idx="1114">
                  <c:v>-1.9999999999999574E-2</c:v>
                </c:pt>
                <c:pt idx="1115">
                  <c:v>3.2500000000002416E-2</c:v>
                </c:pt>
                <c:pt idx="1116">
                  <c:v>9.9999999999980105E-3</c:v>
                </c:pt>
                <c:pt idx="1117">
                  <c:v>-4.9999999999997158E-2</c:v>
                </c:pt>
                <c:pt idx="1118">
                  <c:v>0.12999999999999545</c:v>
                </c:pt>
                <c:pt idx="1119">
                  <c:v>-0.11749999999999616</c:v>
                </c:pt>
                <c:pt idx="1120">
                  <c:v>-1.2500000000002842E-2</c:v>
                </c:pt>
                <c:pt idx="1121">
                  <c:v>8.00000000000054E-2</c:v>
                </c:pt>
                <c:pt idx="1122">
                  <c:v>9.9999999999980105E-3</c:v>
                </c:pt>
                <c:pt idx="1123">
                  <c:v>1.9999999999996021E-2</c:v>
                </c:pt>
                <c:pt idx="1124">
                  <c:v>-9.4999999999998863E-2</c:v>
                </c:pt>
                <c:pt idx="1125">
                  <c:v>4.2500000000003979E-2</c:v>
                </c:pt>
                <c:pt idx="1126">
                  <c:v>-3.2500000000005969E-2</c:v>
                </c:pt>
                <c:pt idx="1127">
                  <c:v>3.5000000000003695E-2</c:v>
                </c:pt>
                <c:pt idx="1128">
                  <c:v>-7.249999999999801E-2</c:v>
                </c:pt>
                <c:pt idx="1129">
                  <c:v>0.10999999999999233</c:v>
                </c:pt>
                <c:pt idx="1130">
                  <c:v>-0.11249999999999005</c:v>
                </c:pt>
                <c:pt idx="1131">
                  <c:v>2.7499999999996305E-2</c:v>
                </c:pt>
                <c:pt idx="1132">
                  <c:v>-1.2500000000002842E-2</c:v>
                </c:pt>
                <c:pt idx="1133">
                  <c:v>7.249999999999801E-2</c:v>
                </c:pt>
                <c:pt idx="1134">
                  <c:v>-6.4999999999990621E-2</c:v>
                </c:pt>
                <c:pt idx="1135">
                  <c:v>-1.0000000000005116E-2</c:v>
                </c:pt>
                <c:pt idx="1136">
                  <c:v>4.49999999999946E-2</c:v>
                </c:pt>
                <c:pt idx="1137">
                  <c:v>0.12500000000000711</c:v>
                </c:pt>
                <c:pt idx="1138">
                  <c:v>4.9999999999997158E-2</c:v>
                </c:pt>
                <c:pt idx="1139">
                  <c:v>-0.10750000000000171</c:v>
                </c:pt>
                <c:pt idx="1140">
                  <c:v>-9.4999999999998863E-2</c:v>
                </c:pt>
                <c:pt idx="1141">
                  <c:v>0.22500000000000142</c:v>
                </c:pt>
                <c:pt idx="1142">
                  <c:v>-0.15249999999999631</c:v>
                </c:pt>
                <c:pt idx="1143">
                  <c:v>-9.0000000000003411E-2</c:v>
                </c:pt>
                <c:pt idx="1144">
                  <c:v>5.2499999999994884E-2</c:v>
                </c:pt>
                <c:pt idx="1145">
                  <c:v>-1.4999999999993463E-2</c:v>
                </c:pt>
                <c:pt idx="1146">
                  <c:v>0.13499999999999801</c:v>
                </c:pt>
                <c:pt idx="1147">
                  <c:v>-0.125</c:v>
                </c:pt>
                <c:pt idx="1148">
                  <c:v>-3.9999999999999147E-2</c:v>
                </c:pt>
                <c:pt idx="1149">
                  <c:v>3.9999999999999147E-2</c:v>
                </c:pt>
                <c:pt idx="1150">
                  <c:v>-5.250000000000199E-2</c:v>
                </c:pt>
                <c:pt idx="1151">
                  <c:v>-4.9999999999954525E-3</c:v>
                </c:pt>
                <c:pt idx="1152">
                  <c:v>0.15749999999999886</c:v>
                </c:pt>
                <c:pt idx="1153">
                  <c:v>-0.15500000000000114</c:v>
                </c:pt>
                <c:pt idx="1154">
                  <c:v>1.9999999999996021E-2</c:v>
                </c:pt>
                <c:pt idx="1155">
                  <c:v>-2.7499999999996305E-2</c:v>
                </c:pt>
                <c:pt idx="1156">
                  <c:v>5.000000000002558E-3</c:v>
                </c:pt>
                <c:pt idx="1157">
                  <c:v>8.2499999999996021E-2</c:v>
                </c:pt>
                <c:pt idx="1158">
                  <c:v>-6.25E-2</c:v>
                </c:pt>
                <c:pt idx="1159">
                  <c:v>-1.7499999999998295E-2</c:v>
                </c:pt>
                <c:pt idx="1160">
                  <c:v>2.0000000000003126E-2</c:v>
                </c:pt>
                <c:pt idx="1161">
                  <c:v>-2.2500000000007958E-2</c:v>
                </c:pt>
                <c:pt idx="1162">
                  <c:v>2.5000000000048317E-3</c:v>
                </c:pt>
                <c:pt idx="1163">
                  <c:v>0.19000000000000483</c:v>
                </c:pt>
                <c:pt idx="1164">
                  <c:v>-0.18000000000000682</c:v>
                </c:pt>
                <c:pt idx="1165">
                  <c:v>2.7500000000003411E-2</c:v>
                </c:pt>
                <c:pt idx="1166">
                  <c:v>9.9999999999980105E-3</c:v>
                </c:pt>
                <c:pt idx="1167">
                  <c:v>0</c:v>
                </c:pt>
                <c:pt idx="1168">
                  <c:v>4.9999999999954525E-3</c:v>
                </c:pt>
                <c:pt idx="1169">
                  <c:v>-5.2499999999994884E-2</c:v>
                </c:pt>
                <c:pt idx="1170">
                  <c:v>2.7500000000003411E-2</c:v>
                </c:pt>
                <c:pt idx="1171">
                  <c:v>4.49999999999946E-2</c:v>
                </c:pt>
                <c:pt idx="1172">
                  <c:v>-1.5000000000000568E-2</c:v>
                </c:pt>
                <c:pt idx="1173">
                  <c:v>2.5000000000005684E-2</c:v>
                </c:pt>
                <c:pt idx="1174">
                  <c:v>1.7499999999998295E-2</c:v>
                </c:pt>
                <c:pt idx="1175">
                  <c:v>-2.2500000000000853E-2</c:v>
                </c:pt>
                <c:pt idx="1176">
                  <c:v>-4.7500000000006537E-2</c:v>
                </c:pt>
                <c:pt idx="1177">
                  <c:v>1.5000000000007674E-2</c:v>
                </c:pt>
                <c:pt idx="1178">
                  <c:v>-4.5000000000001705E-2</c:v>
                </c:pt>
                <c:pt idx="1179">
                  <c:v>3.2499999999998863E-2</c:v>
                </c:pt>
                <c:pt idx="1180">
                  <c:v>0.20250000000000057</c:v>
                </c:pt>
                <c:pt idx="1181">
                  <c:v>-0.24249999999999972</c:v>
                </c:pt>
                <c:pt idx="1182">
                  <c:v>0.14249999999999829</c:v>
                </c:pt>
                <c:pt idx="1183">
                  <c:v>-8.4999999999993747E-2</c:v>
                </c:pt>
                <c:pt idx="1184">
                  <c:v>-3.5000000000003695E-2</c:v>
                </c:pt>
                <c:pt idx="1185">
                  <c:v>-1.5000000000000568E-2</c:v>
                </c:pt>
                <c:pt idx="1186">
                  <c:v>0.11499999999999488</c:v>
                </c:pt>
                <c:pt idx="1187">
                  <c:v>-0.11499999999999488</c:v>
                </c:pt>
                <c:pt idx="1188">
                  <c:v>0.25</c:v>
                </c:pt>
                <c:pt idx="1189">
                  <c:v>-0.25</c:v>
                </c:pt>
                <c:pt idx="1190">
                  <c:v>0.29250000000000398</c:v>
                </c:pt>
                <c:pt idx="1191">
                  <c:v>-0.24750000000000938</c:v>
                </c:pt>
                <c:pt idx="1192">
                  <c:v>7.5000000000073896E-3</c:v>
                </c:pt>
                <c:pt idx="1193">
                  <c:v>-3.7500000000001421E-2</c:v>
                </c:pt>
                <c:pt idx="1194">
                  <c:v>7.4999999999995737E-2</c:v>
                </c:pt>
                <c:pt idx="1195">
                  <c:v>0.10750000000000881</c:v>
                </c:pt>
                <c:pt idx="1196">
                  <c:v>-0.19750000000000512</c:v>
                </c:pt>
                <c:pt idx="1197">
                  <c:v>0.15249999999999631</c:v>
                </c:pt>
                <c:pt idx="1198">
                  <c:v>-1.2499999999995737E-2</c:v>
                </c:pt>
                <c:pt idx="1199">
                  <c:v>5.4999999999999716E-2</c:v>
                </c:pt>
                <c:pt idx="1200">
                  <c:v>-9.4999999999998863E-2</c:v>
                </c:pt>
                <c:pt idx="1201">
                  <c:v>-6.5000000000004832E-2</c:v>
                </c:pt>
                <c:pt idx="1202">
                  <c:v>2.5000000000048317E-3</c:v>
                </c:pt>
                <c:pt idx="1203">
                  <c:v>9.9999999999994316E-2</c:v>
                </c:pt>
                <c:pt idx="1204">
                  <c:v>-2.7499999999996305E-2</c:v>
                </c:pt>
                <c:pt idx="1205">
                  <c:v>0</c:v>
                </c:pt>
                <c:pt idx="1206">
                  <c:v>-9.4999999999998863E-2</c:v>
                </c:pt>
                <c:pt idx="1207">
                  <c:v>0</c:v>
                </c:pt>
                <c:pt idx="1208">
                  <c:v>9.9999999999980105E-3</c:v>
                </c:pt>
                <c:pt idx="1209">
                  <c:v>-2.4999999999998579E-2</c:v>
                </c:pt>
                <c:pt idx="1210">
                  <c:v>0.44000000000000483</c:v>
                </c:pt>
                <c:pt idx="1211">
                  <c:v>-0.20250000000000767</c:v>
                </c:pt>
                <c:pt idx="1212">
                  <c:v>-4.9999999999997158E-2</c:v>
                </c:pt>
                <c:pt idx="1213">
                  <c:v>-0.1875</c:v>
                </c:pt>
                <c:pt idx="1214">
                  <c:v>7.9999999999998295E-2</c:v>
                </c:pt>
                <c:pt idx="1215">
                  <c:v>-7.9999999999998295E-2</c:v>
                </c:pt>
                <c:pt idx="1216">
                  <c:v>4.9999999999997158E-2</c:v>
                </c:pt>
                <c:pt idx="1217">
                  <c:v>-4.7499999999992326E-2</c:v>
                </c:pt>
                <c:pt idx="1218">
                  <c:v>2.74999999999892E-2</c:v>
                </c:pt>
                <c:pt idx="1219">
                  <c:v>-1.7499999999991189E-2</c:v>
                </c:pt>
                <c:pt idx="1220">
                  <c:v>0.13250000000000028</c:v>
                </c:pt>
                <c:pt idx="1221">
                  <c:v>-8.5000000000007958E-2</c:v>
                </c:pt>
                <c:pt idx="1222">
                  <c:v>-6.2499999999992895E-2</c:v>
                </c:pt>
                <c:pt idx="1223">
                  <c:v>4.49999999999946E-2</c:v>
                </c:pt>
                <c:pt idx="1224">
                  <c:v>0.17750000000000199</c:v>
                </c:pt>
                <c:pt idx="1225">
                  <c:v>-0.20249999999999346</c:v>
                </c:pt>
                <c:pt idx="1226">
                  <c:v>8.99999999999892E-2</c:v>
                </c:pt>
                <c:pt idx="1227">
                  <c:v>2.7500000000003411E-2</c:v>
                </c:pt>
                <c:pt idx="1228">
                  <c:v>-0.10499999999999687</c:v>
                </c:pt>
                <c:pt idx="1229">
                  <c:v>-1.9999999999996021E-2</c:v>
                </c:pt>
                <c:pt idx="1230">
                  <c:v>8.2499999999988916E-2</c:v>
                </c:pt>
                <c:pt idx="1231">
                  <c:v>4.7500000000006537E-2</c:v>
                </c:pt>
                <c:pt idx="1232">
                  <c:v>-4.7499999999999432E-2</c:v>
                </c:pt>
                <c:pt idx="1233">
                  <c:v>-6.0000000000002274E-2</c:v>
                </c:pt>
                <c:pt idx="1234">
                  <c:v>7.5000000000002842E-2</c:v>
                </c:pt>
                <c:pt idx="1235">
                  <c:v>0.22249999999999659</c:v>
                </c:pt>
                <c:pt idx="1236">
                  <c:v>-0.22249999999999659</c:v>
                </c:pt>
                <c:pt idx="1237">
                  <c:v>-7.2500000000005116E-2</c:v>
                </c:pt>
                <c:pt idx="1238">
                  <c:v>-3.2499999999998863E-2</c:v>
                </c:pt>
                <c:pt idx="1239">
                  <c:v>0.14750000000000796</c:v>
                </c:pt>
                <c:pt idx="1240">
                  <c:v>-0.15500000000000824</c:v>
                </c:pt>
                <c:pt idx="1241">
                  <c:v>8.7499999999998579E-2</c:v>
                </c:pt>
                <c:pt idx="1242">
                  <c:v>2.2500000000007958E-2</c:v>
                </c:pt>
                <c:pt idx="1243">
                  <c:v>7.4999999999995737E-2</c:v>
                </c:pt>
                <c:pt idx="1244">
                  <c:v>-7.249999999999801E-2</c:v>
                </c:pt>
                <c:pt idx="1245">
                  <c:v>-9.5000000000005969E-2</c:v>
                </c:pt>
                <c:pt idx="1246">
                  <c:v>7.000000000000739E-2</c:v>
                </c:pt>
                <c:pt idx="1247">
                  <c:v>-2.7500000000003411E-2</c:v>
                </c:pt>
                <c:pt idx="1248">
                  <c:v>4.2499999999996874E-2</c:v>
                </c:pt>
                <c:pt idx="1249">
                  <c:v>-9.9999999999994316E-2</c:v>
                </c:pt>
                <c:pt idx="1250">
                  <c:v>8.9999999999996305E-2</c:v>
                </c:pt>
                <c:pt idx="1251">
                  <c:v>3.9999999999999147E-2</c:v>
                </c:pt>
                <c:pt idx="1252">
                  <c:v>-7.249999999999801E-2</c:v>
                </c:pt>
                <c:pt idx="1253">
                  <c:v>-4.7499999999999432E-2</c:v>
                </c:pt>
                <c:pt idx="1254">
                  <c:v>0.10249999999999915</c:v>
                </c:pt>
                <c:pt idx="1255">
                  <c:v>-7.4999999999995737E-2</c:v>
                </c:pt>
                <c:pt idx="1256">
                  <c:v>0.15749999999999176</c:v>
                </c:pt>
                <c:pt idx="1257">
                  <c:v>-0.19499999999999318</c:v>
                </c:pt>
                <c:pt idx="1258">
                  <c:v>6.9999999999993179E-2</c:v>
                </c:pt>
                <c:pt idx="1259">
                  <c:v>8.7500000000005684E-2</c:v>
                </c:pt>
                <c:pt idx="1260">
                  <c:v>-0.11500000000000199</c:v>
                </c:pt>
                <c:pt idx="1261">
                  <c:v>-4.2499999999996874E-2</c:v>
                </c:pt>
                <c:pt idx="1262">
                  <c:v>5.7499999999997442E-2</c:v>
                </c:pt>
                <c:pt idx="1263">
                  <c:v>0.10750000000000171</c:v>
                </c:pt>
                <c:pt idx="1264">
                  <c:v>-0.16750000000000398</c:v>
                </c:pt>
                <c:pt idx="1265">
                  <c:v>1.5000000000000568E-2</c:v>
                </c:pt>
                <c:pt idx="1266">
                  <c:v>8.2500000000003126E-2</c:v>
                </c:pt>
                <c:pt idx="1267">
                  <c:v>-6.25E-2</c:v>
                </c:pt>
                <c:pt idx="1268">
                  <c:v>-1.2500000000002842E-2</c:v>
                </c:pt>
                <c:pt idx="1269">
                  <c:v>-4.9999999999954525E-3</c:v>
                </c:pt>
                <c:pt idx="1270">
                  <c:v>4.7499999999992326E-2</c:v>
                </c:pt>
                <c:pt idx="1271">
                  <c:v>2.5000000000048317E-3</c:v>
                </c:pt>
                <c:pt idx="1272">
                  <c:v>0.21000000000000085</c:v>
                </c:pt>
                <c:pt idx="1273">
                  <c:v>-0.27250000000000085</c:v>
                </c:pt>
                <c:pt idx="1274">
                  <c:v>0.39500000000000313</c:v>
                </c:pt>
                <c:pt idx="1275">
                  <c:v>-0.30500000000000682</c:v>
                </c:pt>
                <c:pt idx="1276">
                  <c:v>-8.4999999999993747E-2</c:v>
                </c:pt>
                <c:pt idx="1277">
                  <c:v>0.13999999999999346</c:v>
                </c:pt>
                <c:pt idx="1278">
                  <c:v>9.0000000000003411E-2</c:v>
                </c:pt>
                <c:pt idx="1279">
                  <c:v>-0.19249999999999545</c:v>
                </c:pt>
                <c:pt idx="1280">
                  <c:v>1.2499999999995737E-2</c:v>
                </c:pt>
                <c:pt idx="1281">
                  <c:v>0.16249999999999432</c:v>
                </c:pt>
                <c:pt idx="1282">
                  <c:v>-3.7499999999994316E-2</c:v>
                </c:pt>
                <c:pt idx="1283">
                  <c:v>-9.7499999999996589E-2</c:v>
                </c:pt>
                <c:pt idx="1284">
                  <c:v>4.9999999999954525E-3</c:v>
                </c:pt>
                <c:pt idx="1285">
                  <c:v>-9.9999999999980105E-3</c:v>
                </c:pt>
                <c:pt idx="1286">
                  <c:v>-6.0000000000002274E-2</c:v>
                </c:pt>
                <c:pt idx="1287">
                  <c:v>7.0000000000000284E-2</c:v>
                </c:pt>
                <c:pt idx="1288">
                  <c:v>8.2500000000003126E-2</c:v>
                </c:pt>
                <c:pt idx="1289">
                  <c:v>-0.17500000000000426</c:v>
                </c:pt>
                <c:pt idx="1290">
                  <c:v>0.14000000000000767</c:v>
                </c:pt>
                <c:pt idx="1291">
                  <c:v>-8.5000000000007958E-2</c:v>
                </c:pt>
                <c:pt idx="1292">
                  <c:v>-4.2499999999996874E-2</c:v>
                </c:pt>
                <c:pt idx="1293">
                  <c:v>0.21499999999999631</c:v>
                </c:pt>
                <c:pt idx="1294">
                  <c:v>-0.19749999999999801</c:v>
                </c:pt>
                <c:pt idx="1295">
                  <c:v>4.5000000000001705E-2</c:v>
                </c:pt>
                <c:pt idx="1296">
                  <c:v>-7.7500000000000568E-2</c:v>
                </c:pt>
                <c:pt idx="1297">
                  <c:v>7.5000000000002842E-3</c:v>
                </c:pt>
                <c:pt idx="1298">
                  <c:v>0.16250000000000142</c:v>
                </c:pt>
                <c:pt idx="1299">
                  <c:v>1.5000000000000568E-2</c:v>
                </c:pt>
                <c:pt idx="1300">
                  <c:v>-0.11500000000000199</c:v>
                </c:pt>
                <c:pt idx="1301">
                  <c:v>-7.5000000000002842E-3</c:v>
                </c:pt>
                <c:pt idx="1302">
                  <c:v>2.4999999999998579E-2</c:v>
                </c:pt>
                <c:pt idx="1303">
                  <c:v>-7.9999999999998295E-2</c:v>
                </c:pt>
                <c:pt idx="1304">
                  <c:v>3.0000000000001137E-2</c:v>
                </c:pt>
                <c:pt idx="1305">
                  <c:v>9.9999999999980105E-3</c:v>
                </c:pt>
                <c:pt idx="1306">
                  <c:v>-3.7500000000001421E-2</c:v>
                </c:pt>
                <c:pt idx="1307">
                  <c:v>1.0000000000005116E-2</c:v>
                </c:pt>
                <c:pt idx="1308">
                  <c:v>7.4999999999931788E-3</c:v>
                </c:pt>
                <c:pt idx="1309">
                  <c:v>-1.4999999999993463E-2</c:v>
                </c:pt>
                <c:pt idx="1310">
                  <c:v>6.7499999999995453E-2</c:v>
                </c:pt>
                <c:pt idx="1311">
                  <c:v>-7.7500000000000568E-2</c:v>
                </c:pt>
                <c:pt idx="1312">
                  <c:v>3.0000000000001137E-2</c:v>
                </c:pt>
                <c:pt idx="1313">
                  <c:v>0.19750000000000512</c:v>
                </c:pt>
                <c:pt idx="1314">
                  <c:v>-0.22250000000000369</c:v>
                </c:pt>
                <c:pt idx="1315">
                  <c:v>5.4999999999999716E-2</c:v>
                </c:pt>
                <c:pt idx="1316">
                  <c:v>5.000000000002558E-3</c:v>
                </c:pt>
                <c:pt idx="1317">
                  <c:v>0.17249999999999233</c:v>
                </c:pt>
                <c:pt idx="1318">
                  <c:v>0.10250000000000625</c:v>
                </c:pt>
                <c:pt idx="1319">
                  <c:v>-0.30499999999999972</c:v>
                </c:pt>
                <c:pt idx="1320">
                  <c:v>-2.5000000000048317E-3</c:v>
                </c:pt>
                <c:pt idx="1321">
                  <c:v>0.22500000000000853</c:v>
                </c:pt>
                <c:pt idx="1322">
                  <c:v>-0.22500000000000853</c:v>
                </c:pt>
                <c:pt idx="1323">
                  <c:v>6.5000000000004832E-2</c:v>
                </c:pt>
                <c:pt idx="1324">
                  <c:v>-5.4999999999999716E-2</c:v>
                </c:pt>
                <c:pt idx="1325">
                  <c:v>0.13749999999999574</c:v>
                </c:pt>
                <c:pt idx="1326">
                  <c:v>-3.7499999999994316E-2</c:v>
                </c:pt>
                <c:pt idx="1327">
                  <c:v>0.10249999999999204</c:v>
                </c:pt>
                <c:pt idx="1328">
                  <c:v>-0.20499999999999119</c:v>
                </c:pt>
                <c:pt idx="1329">
                  <c:v>8.9999999999996305E-2</c:v>
                </c:pt>
                <c:pt idx="1330">
                  <c:v>-0.13000000000000256</c:v>
                </c:pt>
                <c:pt idx="1331">
                  <c:v>0.31750000000000256</c:v>
                </c:pt>
                <c:pt idx="1332">
                  <c:v>2.4999999999977263E-3</c:v>
                </c:pt>
                <c:pt idx="1333">
                  <c:v>-0.14499999999999602</c:v>
                </c:pt>
                <c:pt idx="1334">
                  <c:v>0.125</c:v>
                </c:pt>
                <c:pt idx="1335">
                  <c:v>-0.23250000000000171</c:v>
                </c:pt>
                <c:pt idx="1336">
                  <c:v>-2.5000000000005684E-2</c:v>
                </c:pt>
                <c:pt idx="1337">
                  <c:v>-2.9999999999994031E-2</c:v>
                </c:pt>
                <c:pt idx="1338">
                  <c:v>9.7500000000003695E-2</c:v>
                </c:pt>
                <c:pt idx="1339">
                  <c:v>-2.5000000000005684E-2</c:v>
                </c:pt>
                <c:pt idx="1340">
                  <c:v>1.2500000000002842E-2</c:v>
                </c:pt>
                <c:pt idx="1341">
                  <c:v>-7.0000000000000284E-2</c:v>
                </c:pt>
                <c:pt idx="1342">
                  <c:v>0.41749999999999687</c:v>
                </c:pt>
                <c:pt idx="1343">
                  <c:v>-0.43249999999999744</c:v>
                </c:pt>
                <c:pt idx="1344">
                  <c:v>8.7499999999998579E-2</c:v>
                </c:pt>
                <c:pt idx="1345">
                  <c:v>1.2500000000002842E-2</c:v>
                </c:pt>
                <c:pt idx="1346">
                  <c:v>-9.5000000000005969E-2</c:v>
                </c:pt>
                <c:pt idx="1347">
                  <c:v>0.15000000000000568</c:v>
                </c:pt>
                <c:pt idx="1348">
                  <c:v>-8.2500000000003126E-2</c:v>
                </c:pt>
                <c:pt idx="1349">
                  <c:v>0.25</c:v>
                </c:pt>
                <c:pt idx="1350">
                  <c:v>-0.27499999999999858</c:v>
                </c:pt>
                <c:pt idx="1351">
                  <c:v>-1.7499999999998295E-2</c:v>
                </c:pt>
                <c:pt idx="1352">
                  <c:v>6.25E-2</c:v>
                </c:pt>
                <c:pt idx="1353">
                  <c:v>0.59999999999999432</c:v>
                </c:pt>
                <c:pt idx="1354">
                  <c:v>-0.51999999999999602</c:v>
                </c:pt>
                <c:pt idx="1355">
                  <c:v>-1.2499999999995737E-2</c:v>
                </c:pt>
                <c:pt idx="1356">
                  <c:v>-5.0000000000004263E-2</c:v>
                </c:pt>
                <c:pt idx="1357">
                  <c:v>-9.2500000000001137E-2</c:v>
                </c:pt>
                <c:pt idx="1358">
                  <c:v>9.7500000000003695E-2</c:v>
                </c:pt>
                <c:pt idx="1359">
                  <c:v>-4.2500000000003979E-2</c:v>
                </c:pt>
                <c:pt idx="1360">
                  <c:v>0.17499999999999716</c:v>
                </c:pt>
                <c:pt idx="1361">
                  <c:v>-0.14749999999999375</c:v>
                </c:pt>
                <c:pt idx="1362">
                  <c:v>-7.5000000000002842E-2</c:v>
                </c:pt>
                <c:pt idx="1363">
                  <c:v>2.5000000000048317E-3</c:v>
                </c:pt>
                <c:pt idx="1364">
                  <c:v>9.4999999999991758E-2</c:v>
                </c:pt>
                <c:pt idx="1365">
                  <c:v>-2.2499999999993747E-2</c:v>
                </c:pt>
                <c:pt idx="1366">
                  <c:v>0.19749999999999801</c:v>
                </c:pt>
                <c:pt idx="1367">
                  <c:v>-0.24249999999999972</c:v>
                </c:pt>
                <c:pt idx="1368">
                  <c:v>-4.7499999999999432E-2</c:v>
                </c:pt>
                <c:pt idx="1369">
                  <c:v>0.23499999999999943</c:v>
                </c:pt>
                <c:pt idx="1370">
                  <c:v>-0.19750000000000512</c:v>
                </c:pt>
                <c:pt idx="1371">
                  <c:v>4.7500000000006537E-2</c:v>
                </c:pt>
                <c:pt idx="1372">
                  <c:v>6.4999999999997726E-2</c:v>
                </c:pt>
                <c:pt idx="1373">
                  <c:v>-3.4999999999996589E-2</c:v>
                </c:pt>
                <c:pt idx="1374">
                  <c:v>-0.10250000000000625</c:v>
                </c:pt>
                <c:pt idx="1375">
                  <c:v>0.14500000000000313</c:v>
                </c:pt>
                <c:pt idx="1376">
                  <c:v>0.2050000000000054</c:v>
                </c:pt>
                <c:pt idx="1377">
                  <c:v>-0.25000000000000711</c:v>
                </c:pt>
                <c:pt idx="1378">
                  <c:v>3.0000000000001137E-2</c:v>
                </c:pt>
                <c:pt idx="1379">
                  <c:v>0.10500000000000398</c:v>
                </c:pt>
                <c:pt idx="1380">
                  <c:v>-0.26500000000000767</c:v>
                </c:pt>
                <c:pt idx="1381">
                  <c:v>0.21250000000000568</c:v>
                </c:pt>
                <c:pt idx="1382">
                  <c:v>-0.17249999999999943</c:v>
                </c:pt>
                <c:pt idx="1383">
                  <c:v>-1.5000000000000568E-2</c:v>
                </c:pt>
                <c:pt idx="1384">
                  <c:v>-1.2500000000002842E-2</c:v>
                </c:pt>
                <c:pt idx="1385">
                  <c:v>0.42999999999999972</c:v>
                </c:pt>
                <c:pt idx="1386">
                  <c:v>-0.21999999999999886</c:v>
                </c:pt>
                <c:pt idx="1387">
                  <c:v>-0.17249999999999943</c:v>
                </c:pt>
                <c:pt idx="1388">
                  <c:v>-3.7499999999994316E-2</c:v>
                </c:pt>
                <c:pt idx="1389">
                  <c:v>0.23749999999999005</c:v>
                </c:pt>
                <c:pt idx="1390">
                  <c:v>-7.4999999999995737E-2</c:v>
                </c:pt>
                <c:pt idx="1391">
                  <c:v>-5.9999999999995168E-2</c:v>
                </c:pt>
                <c:pt idx="1392">
                  <c:v>0.79249999999999687</c:v>
                </c:pt>
                <c:pt idx="1393">
                  <c:v>-0.76000000000000512</c:v>
                </c:pt>
                <c:pt idx="1394">
                  <c:v>-9.9999999999994316E-2</c:v>
                </c:pt>
                <c:pt idx="1395">
                  <c:v>0.2949999999999946</c:v>
                </c:pt>
                <c:pt idx="1396">
                  <c:v>-0.17249999999999233</c:v>
                </c:pt>
                <c:pt idx="1397">
                  <c:v>0.25749999999999318</c:v>
                </c:pt>
                <c:pt idx="1398">
                  <c:v>-0.33999999999999631</c:v>
                </c:pt>
                <c:pt idx="1399">
                  <c:v>-6.25E-2</c:v>
                </c:pt>
                <c:pt idx="1400">
                  <c:v>0.37749999999999773</c:v>
                </c:pt>
                <c:pt idx="1401">
                  <c:v>-0.18249999999999744</c:v>
                </c:pt>
                <c:pt idx="1402">
                  <c:v>6.4999999999997726E-2</c:v>
                </c:pt>
                <c:pt idx="1403">
                  <c:v>-9.7500000000003695E-2</c:v>
                </c:pt>
                <c:pt idx="1404">
                  <c:v>-0.13249999999999318</c:v>
                </c:pt>
                <c:pt idx="1405">
                  <c:v>-3.2499999999998863E-2</c:v>
                </c:pt>
                <c:pt idx="1406">
                  <c:v>0.53499999999999659</c:v>
                </c:pt>
                <c:pt idx="1407">
                  <c:v>-0.125</c:v>
                </c:pt>
                <c:pt idx="1408">
                  <c:v>-0.29749999999999943</c:v>
                </c:pt>
                <c:pt idx="1409">
                  <c:v>0.29749999999999943</c:v>
                </c:pt>
                <c:pt idx="1410">
                  <c:v>-0.40000000000000568</c:v>
                </c:pt>
                <c:pt idx="1411">
                  <c:v>0.12500000000001421</c:v>
                </c:pt>
                <c:pt idx="1412">
                  <c:v>-3.7500000000008527E-2</c:v>
                </c:pt>
                <c:pt idx="1413">
                  <c:v>0.10749999999998749</c:v>
                </c:pt>
                <c:pt idx="1414">
                  <c:v>-0.1624999999999801</c:v>
                </c:pt>
                <c:pt idx="1415">
                  <c:v>0.69749999999999091</c:v>
                </c:pt>
                <c:pt idx="1416">
                  <c:v>-0.56999999999999318</c:v>
                </c:pt>
                <c:pt idx="1417">
                  <c:v>-5.0000000000011369E-2</c:v>
                </c:pt>
                <c:pt idx="1418">
                  <c:v>-5.9999999999988063E-2</c:v>
                </c:pt>
                <c:pt idx="1419">
                  <c:v>0.18749999999998579</c:v>
                </c:pt>
                <c:pt idx="1420">
                  <c:v>-0.20249999999998636</c:v>
                </c:pt>
                <c:pt idx="1421">
                  <c:v>3.0000000000001137E-2</c:v>
                </c:pt>
                <c:pt idx="1422">
                  <c:v>0.12749999999998352</c:v>
                </c:pt>
                <c:pt idx="1423">
                  <c:v>1.4210854715202004E-14</c:v>
                </c:pt>
                <c:pt idx="1424">
                  <c:v>0.1875</c:v>
                </c:pt>
                <c:pt idx="1425">
                  <c:v>-0.10500000000000398</c:v>
                </c:pt>
                <c:pt idx="1426">
                  <c:v>-0.29250000000000398</c:v>
                </c:pt>
                <c:pt idx="1427">
                  <c:v>4.9999999999997158E-2</c:v>
                </c:pt>
                <c:pt idx="1428">
                  <c:v>0.21500000000001762</c:v>
                </c:pt>
                <c:pt idx="1429">
                  <c:v>-4.5000000000015916E-2</c:v>
                </c:pt>
                <c:pt idx="1430">
                  <c:v>0.26250000000000284</c:v>
                </c:pt>
                <c:pt idx="1431">
                  <c:v>-0.30249999999999488</c:v>
                </c:pt>
                <c:pt idx="1432">
                  <c:v>-5.0000000000096634E-3</c:v>
                </c:pt>
                <c:pt idx="1433">
                  <c:v>-8.4999999999979536E-2</c:v>
                </c:pt>
                <c:pt idx="1434">
                  <c:v>0.38499999999997669</c:v>
                </c:pt>
                <c:pt idx="1435">
                  <c:v>-0.29749999999998522</c:v>
                </c:pt>
                <c:pt idx="1436">
                  <c:v>-0.12250000000000227</c:v>
                </c:pt>
                <c:pt idx="1437">
                  <c:v>0.42999999999999261</c:v>
                </c:pt>
                <c:pt idx="1438">
                  <c:v>-0.25249999999999773</c:v>
                </c:pt>
                <c:pt idx="1439">
                  <c:v>7.7500000000000568E-2</c:v>
                </c:pt>
                <c:pt idx="1440">
                  <c:v>-0.25749999999999318</c:v>
                </c:pt>
                <c:pt idx="1441">
                  <c:v>0.29249999999998977</c:v>
                </c:pt>
                <c:pt idx="1442">
                  <c:v>-0.10749999999998749</c:v>
                </c:pt>
                <c:pt idx="1443">
                  <c:v>-0.14500000000001023</c:v>
                </c:pt>
                <c:pt idx="1444">
                  <c:v>0.42249999999999943</c:v>
                </c:pt>
                <c:pt idx="1445">
                  <c:v>-0.53000000000000114</c:v>
                </c:pt>
                <c:pt idx="1446">
                  <c:v>0.42750000000000909</c:v>
                </c:pt>
                <c:pt idx="1447">
                  <c:v>-0.32250000000000512</c:v>
                </c:pt>
                <c:pt idx="1448">
                  <c:v>0.26749999999999829</c:v>
                </c:pt>
                <c:pt idx="1449">
                  <c:v>0.32250000000000512</c:v>
                </c:pt>
                <c:pt idx="1450">
                  <c:v>-5.2499999999994884E-2</c:v>
                </c:pt>
                <c:pt idx="1451">
                  <c:v>-0.44250000000000966</c:v>
                </c:pt>
                <c:pt idx="1452">
                  <c:v>-7.9999999999998295E-2</c:v>
                </c:pt>
                <c:pt idx="1453">
                  <c:v>0.1524999999999892</c:v>
                </c:pt>
                <c:pt idx="1454">
                  <c:v>0.37500000000001421</c:v>
                </c:pt>
                <c:pt idx="1455">
                  <c:v>-0.46250000000000568</c:v>
                </c:pt>
                <c:pt idx="1456">
                  <c:v>-0.14249999999999829</c:v>
                </c:pt>
                <c:pt idx="1457">
                  <c:v>-3.2499999999998863E-2</c:v>
                </c:pt>
                <c:pt idx="1458">
                  <c:v>5.2500000000009095E-2</c:v>
                </c:pt>
                <c:pt idx="1459">
                  <c:v>0.51249999999998863</c:v>
                </c:pt>
                <c:pt idx="1460">
                  <c:v>-8.2499999999996021E-2</c:v>
                </c:pt>
                <c:pt idx="1461">
                  <c:v>-0.43250000000000455</c:v>
                </c:pt>
                <c:pt idx="1462">
                  <c:v>-6.4999999999997726E-2</c:v>
                </c:pt>
                <c:pt idx="1463">
                  <c:v>0.30499999999999261</c:v>
                </c:pt>
                <c:pt idx="1464">
                  <c:v>-2.74999999999892E-2</c:v>
                </c:pt>
                <c:pt idx="1465">
                  <c:v>-3.2499999999998863E-2</c:v>
                </c:pt>
                <c:pt idx="1466">
                  <c:v>0.87999999999999545</c:v>
                </c:pt>
                <c:pt idx="1467">
                  <c:v>-0.85999999999999943</c:v>
                </c:pt>
                <c:pt idx="1468">
                  <c:v>-0.14750000000000796</c:v>
                </c:pt>
                <c:pt idx="1469">
                  <c:v>-4.7499999999985221E-2</c:v>
                </c:pt>
                <c:pt idx="1470">
                  <c:v>-1.0000000000005116E-2</c:v>
                </c:pt>
                <c:pt idx="1471">
                  <c:v>3.7499999999994316E-2</c:v>
                </c:pt>
                <c:pt idx="1472">
                  <c:v>0.32000000000000739</c:v>
                </c:pt>
                <c:pt idx="1473">
                  <c:v>-0.38750000000001705</c:v>
                </c:pt>
                <c:pt idx="1474">
                  <c:v>9.7500000000025011E-2</c:v>
                </c:pt>
                <c:pt idx="1475">
                  <c:v>0.12999999999998124</c:v>
                </c:pt>
                <c:pt idx="1476">
                  <c:v>-0.22499999999999432</c:v>
                </c:pt>
                <c:pt idx="1477">
                  <c:v>0.12000000000000455</c:v>
                </c:pt>
                <c:pt idx="1478">
                  <c:v>1.2500000000002842E-2</c:v>
                </c:pt>
                <c:pt idx="1479">
                  <c:v>-1.5000000000014779E-2</c:v>
                </c:pt>
                <c:pt idx="1480">
                  <c:v>0.47500000000000853</c:v>
                </c:pt>
                <c:pt idx="1481">
                  <c:v>-0.45250000000000057</c:v>
                </c:pt>
                <c:pt idx="1482">
                  <c:v>0.875</c:v>
                </c:pt>
                <c:pt idx="1483">
                  <c:v>-0.90999999999999659</c:v>
                </c:pt>
                <c:pt idx="1484">
                  <c:v>0.73250000000000171</c:v>
                </c:pt>
                <c:pt idx="1485">
                  <c:v>-0.73500000000001364</c:v>
                </c:pt>
                <c:pt idx="1486">
                  <c:v>0.64000000000001478</c:v>
                </c:pt>
                <c:pt idx="1487">
                  <c:v>0.11499999999999488</c:v>
                </c:pt>
                <c:pt idx="1488">
                  <c:v>-0.47500000000000853</c:v>
                </c:pt>
                <c:pt idx="1489">
                  <c:v>-0.24999999999998579</c:v>
                </c:pt>
                <c:pt idx="1490">
                  <c:v>3.4999999999996589E-2</c:v>
                </c:pt>
                <c:pt idx="1491">
                  <c:v>-5.0000000000096634E-3</c:v>
                </c:pt>
                <c:pt idx="1492">
                  <c:v>0.26250000000001705</c:v>
                </c:pt>
                <c:pt idx="1493">
                  <c:v>0.29999999999998295</c:v>
                </c:pt>
                <c:pt idx="1494">
                  <c:v>-0.61249999999999716</c:v>
                </c:pt>
                <c:pt idx="1495">
                  <c:v>0.67000000000000171</c:v>
                </c:pt>
                <c:pt idx="1496">
                  <c:v>-0.63999999999998636</c:v>
                </c:pt>
                <c:pt idx="1497">
                  <c:v>0.24749999999998806</c:v>
                </c:pt>
                <c:pt idx="1498">
                  <c:v>-0.40999999999999659</c:v>
                </c:pt>
                <c:pt idx="1499">
                  <c:v>0.9649999999999892</c:v>
                </c:pt>
                <c:pt idx="1500">
                  <c:v>0.79500000000001592</c:v>
                </c:pt>
                <c:pt idx="1501">
                  <c:v>-1.555000000000021</c:v>
                </c:pt>
                <c:pt idx="1502">
                  <c:v>-1.4999999999986358E-2</c:v>
                </c:pt>
                <c:pt idx="1503">
                  <c:v>-2.2499999999993747E-2</c:v>
                </c:pt>
                <c:pt idx="1504">
                  <c:v>-2.5000000000119371E-3</c:v>
                </c:pt>
                <c:pt idx="1505">
                  <c:v>1.4125000000000085</c:v>
                </c:pt>
                <c:pt idx="1506">
                  <c:v>-1.2199999999999989</c:v>
                </c:pt>
                <c:pt idx="1507">
                  <c:v>0.45749999999999602</c:v>
                </c:pt>
                <c:pt idx="1508">
                  <c:v>-0.25750000000000739</c:v>
                </c:pt>
                <c:pt idx="1509">
                  <c:v>1.4210854715202004E-14</c:v>
                </c:pt>
                <c:pt idx="1510">
                  <c:v>0.56749999999998124</c:v>
                </c:pt>
                <c:pt idx="1511">
                  <c:v>0.71000000000002217</c:v>
                </c:pt>
                <c:pt idx="1512">
                  <c:v>-1.5500000000000114</c:v>
                </c:pt>
                <c:pt idx="1513">
                  <c:v>0.53999999999999204</c:v>
                </c:pt>
                <c:pt idx="1514">
                  <c:v>0.98250000000001592</c:v>
                </c:pt>
                <c:pt idx="1515">
                  <c:v>-1.3950000000000102</c:v>
                </c:pt>
                <c:pt idx="1516">
                  <c:v>-0.10500000000000398</c:v>
                </c:pt>
                <c:pt idx="1517">
                  <c:v>0.55750000000001876</c:v>
                </c:pt>
                <c:pt idx="1518">
                  <c:v>-4.0000000000020464E-2</c:v>
                </c:pt>
                <c:pt idx="1519">
                  <c:v>-0.78499999999998238</c:v>
                </c:pt>
                <c:pt idx="1520">
                  <c:v>0.44249999999998124</c:v>
                </c:pt>
                <c:pt idx="1521">
                  <c:v>-0.48249999999998749</c:v>
                </c:pt>
                <c:pt idx="1522">
                  <c:v>1.5725000000000051</c:v>
                </c:pt>
                <c:pt idx="1523">
                  <c:v>-1.4325000000000188</c:v>
                </c:pt>
                <c:pt idx="1524">
                  <c:v>1.210000000000008</c:v>
                </c:pt>
                <c:pt idx="1525">
                  <c:v>-0.32999999999998408</c:v>
                </c:pt>
                <c:pt idx="1526">
                  <c:v>-0.12500000000001421</c:v>
                </c:pt>
                <c:pt idx="1527">
                  <c:v>-0.64000000000000057</c:v>
                </c:pt>
                <c:pt idx="1528">
                  <c:v>0.5625</c:v>
                </c:pt>
                <c:pt idx="1529">
                  <c:v>-0.43500000000000227</c:v>
                </c:pt>
                <c:pt idx="1530">
                  <c:v>0.26250000000000284</c:v>
                </c:pt>
                <c:pt idx="1531">
                  <c:v>0.74000000000000909</c:v>
                </c:pt>
                <c:pt idx="1532">
                  <c:v>0.67249999999998522</c:v>
                </c:pt>
                <c:pt idx="1533">
                  <c:v>-1.9799999999999898</c:v>
                </c:pt>
                <c:pt idx="1534">
                  <c:v>0.51999999999999602</c:v>
                </c:pt>
                <c:pt idx="1535">
                  <c:v>0.32250000000000512</c:v>
                </c:pt>
                <c:pt idx="1536">
                  <c:v>-0.58250000000001023</c:v>
                </c:pt>
                <c:pt idx="1537">
                  <c:v>0.49250000000000682</c:v>
                </c:pt>
                <c:pt idx="1538">
                  <c:v>1.8275000000000006</c:v>
                </c:pt>
                <c:pt idx="1539">
                  <c:v>-0.96750000000000114</c:v>
                </c:pt>
                <c:pt idx="1540">
                  <c:v>-1.5024999999999977</c:v>
                </c:pt>
                <c:pt idx="1541">
                  <c:v>1.0299999999999869</c:v>
                </c:pt>
                <c:pt idx="1542">
                  <c:v>0.11250000000001137</c:v>
                </c:pt>
                <c:pt idx="1543">
                  <c:v>-0.95000000000000284</c:v>
                </c:pt>
                <c:pt idx="1544">
                  <c:v>1.3449999999999989</c:v>
                </c:pt>
                <c:pt idx="1545">
                  <c:v>-1.5624999999999858</c:v>
                </c:pt>
                <c:pt idx="1546">
                  <c:v>0.83999999999997499</c:v>
                </c:pt>
                <c:pt idx="1547">
                  <c:v>1.7975000000000136</c:v>
                </c:pt>
                <c:pt idx="1548">
                  <c:v>-2.3624999999999829</c:v>
                </c:pt>
                <c:pt idx="1549">
                  <c:v>1.317499999999967</c:v>
                </c:pt>
                <c:pt idx="1550">
                  <c:v>2.9025000000000318</c:v>
                </c:pt>
                <c:pt idx="1551">
                  <c:v>-3.2600000000000193</c:v>
                </c:pt>
                <c:pt idx="1552">
                  <c:v>-0.88499999999999091</c:v>
                </c:pt>
                <c:pt idx="1553">
                  <c:v>5.6374999999999886</c:v>
                </c:pt>
                <c:pt idx="1554">
                  <c:v>16.340000000000003</c:v>
                </c:pt>
                <c:pt idx="1555">
                  <c:v>-20.389999999999986</c:v>
                </c:pt>
                <c:pt idx="1556">
                  <c:v>-1.2000000000000171</c:v>
                </c:pt>
                <c:pt idx="1557">
                  <c:v>1.6949999999999932</c:v>
                </c:pt>
                <c:pt idx="1558">
                  <c:v>-0.33249999999998181</c:v>
                </c:pt>
                <c:pt idx="1559">
                  <c:v>12.284999999999997</c:v>
                </c:pt>
                <c:pt idx="1560">
                  <c:v>-14.277500000000003</c:v>
                </c:pt>
                <c:pt idx="1561">
                  <c:v>7.5825000000000102</c:v>
                </c:pt>
                <c:pt idx="1562">
                  <c:v>-2.2650000000000148</c:v>
                </c:pt>
                <c:pt idx="1563">
                  <c:v>750.28</c:v>
                </c:pt>
                <c:pt idx="156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D7-425A-B436-02958CBFB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Volume'!$R$11</c:f>
          <c:strCache>
            <c:ptCount val="1"/>
            <c:pt idx="0">
              <c:v>f'' of RO Polity 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'Rosario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'Rosario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</c:numCache>
            </c:numRef>
          </c:xVal>
          <c:yVal>
            <c:numRef>
              <c:f>'Rosario Structure Volume'!$D$4:$D$100000</c:f>
              <c:numCache>
                <c:formatCode>0</c:formatCode>
                <c:ptCount val="99997"/>
                <c:pt idx="0">
                  <c:v>0</c:v>
                </c:pt>
                <c:pt idx="1">
                  <c:v>0</c:v>
                </c:pt>
                <c:pt idx="2">
                  <c:v>-0.4425</c:v>
                </c:pt>
                <c:pt idx="3">
                  <c:v>2.4999999999999467E-3</c:v>
                </c:pt>
                <c:pt idx="4">
                  <c:v>-2.2500000000000075E-2</c:v>
                </c:pt>
                <c:pt idx="5">
                  <c:v>-7.7499999999999902E-2</c:v>
                </c:pt>
                <c:pt idx="6">
                  <c:v>-5.2499999999999991E-2</c:v>
                </c:pt>
                <c:pt idx="7">
                  <c:v>2.7499999999999858E-2</c:v>
                </c:pt>
                <c:pt idx="8">
                  <c:v>4.9999999999998934E-3</c:v>
                </c:pt>
                <c:pt idx="9">
                  <c:v>-4.7499999999999876E-2</c:v>
                </c:pt>
                <c:pt idx="10">
                  <c:v>-2.9999999999999805E-2</c:v>
                </c:pt>
                <c:pt idx="11">
                  <c:v>0</c:v>
                </c:pt>
                <c:pt idx="12">
                  <c:v>-2.2499999999999964E-2</c:v>
                </c:pt>
                <c:pt idx="13">
                  <c:v>-2.4999999999999467E-3</c:v>
                </c:pt>
                <c:pt idx="14">
                  <c:v>9.9999999999997868E-3</c:v>
                </c:pt>
                <c:pt idx="15">
                  <c:v>-5.0000000000001155E-3</c:v>
                </c:pt>
                <c:pt idx="16">
                  <c:v>3.0000000000000027E-2</c:v>
                </c:pt>
                <c:pt idx="17">
                  <c:v>9.5000000000000195E-2</c:v>
                </c:pt>
                <c:pt idx="18">
                  <c:v>4.7500000000000098E-2</c:v>
                </c:pt>
                <c:pt idx="19">
                  <c:v>-7.7500000000000346E-2</c:v>
                </c:pt>
                <c:pt idx="20">
                  <c:v>-5.7499999999999885E-2</c:v>
                </c:pt>
                <c:pt idx="21">
                  <c:v>-4.9999999999996714E-3</c:v>
                </c:pt>
                <c:pt idx="22">
                  <c:v>-5.0000000000003375E-3</c:v>
                </c:pt>
                <c:pt idx="23">
                  <c:v>1.4999999999999902E-2</c:v>
                </c:pt>
                <c:pt idx="24">
                  <c:v>-1.499999999999968E-2</c:v>
                </c:pt>
                <c:pt idx="25">
                  <c:v>-2.5000000000000133E-2</c:v>
                </c:pt>
                <c:pt idx="26">
                  <c:v>-2.2204460492503131E-16</c:v>
                </c:pt>
                <c:pt idx="27">
                  <c:v>7.5000000000000622E-3</c:v>
                </c:pt>
                <c:pt idx="28">
                  <c:v>2.000000000000024E-2</c:v>
                </c:pt>
                <c:pt idx="29">
                  <c:v>2.0000000000000018E-2</c:v>
                </c:pt>
                <c:pt idx="30">
                  <c:v>4.9999999999999822E-2</c:v>
                </c:pt>
                <c:pt idx="31">
                  <c:v>8.5000000000000187E-2</c:v>
                </c:pt>
                <c:pt idx="32">
                  <c:v>0</c:v>
                </c:pt>
                <c:pt idx="33">
                  <c:v>-8.0000000000000293E-2</c:v>
                </c:pt>
                <c:pt idx="34">
                  <c:v>-4.4999999999999929E-2</c:v>
                </c:pt>
                <c:pt idx="35">
                  <c:v>-2.2499999999999742E-2</c:v>
                </c:pt>
                <c:pt idx="36">
                  <c:v>-5.0000000000001155E-3</c:v>
                </c:pt>
                <c:pt idx="37">
                  <c:v>2.4999999999997247E-3</c:v>
                </c:pt>
                <c:pt idx="38">
                  <c:v>-2.2499999999999964E-2</c:v>
                </c:pt>
                <c:pt idx="39">
                  <c:v>-1.9999999999999796E-2</c:v>
                </c:pt>
                <c:pt idx="40">
                  <c:v>2.2500000000000187E-2</c:v>
                </c:pt>
                <c:pt idx="41">
                  <c:v>5.7499999999999885E-2</c:v>
                </c:pt>
                <c:pt idx="42">
                  <c:v>4.9999999999998934E-3</c:v>
                </c:pt>
                <c:pt idx="43">
                  <c:v>-4.9999999999999822E-2</c:v>
                </c:pt>
                <c:pt idx="44">
                  <c:v>-1.2500000000000178E-2</c:v>
                </c:pt>
                <c:pt idx="45">
                  <c:v>4.9999999999996714E-3</c:v>
                </c:pt>
                <c:pt idx="46">
                  <c:v>-1.4999999999999902E-2</c:v>
                </c:pt>
                <c:pt idx="47">
                  <c:v>-7.4999999999996181E-3</c:v>
                </c:pt>
                <c:pt idx="48">
                  <c:v>-7.4999999999998401E-3</c:v>
                </c:pt>
                <c:pt idx="49">
                  <c:v>4.9999999999996714E-3</c:v>
                </c:pt>
                <c:pt idx="50">
                  <c:v>1.4999999999999902E-2</c:v>
                </c:pt>
                <c:pt idx="51">
                  <c:v>2.000000000000024E-2</c:v>
                </c:pt>
                <c:pt idx="52">
                  <c:v>2.0000000000000018E-2</c:v>
                </c:pt>
                <c:pt idx="53">
                  <c:v>-2.0000000000000018E-2</c:v>
                </c:pt>
                <c:pt idx="54">
                  <c:v>-5.0000000000001155E-3</c:v>
                </c:pt>
                <c:pt idx="55">
                  <c:v>9.9999999999997868E-3</c:v>
                </c:pt>
                <c:pt idx="56">
                  <c:v>-2.0000000000000018E-2</c:v>
                </c:pt>
                <c:pt idx="57">
                  <c:v>9.000000000000008E-2</c:v>
                </c:pt>
                <c:pt idx="58">
                  <c:v>9.5000000000000417E-2</c:v>
                </c:pt>
                <c:pt idx="59">
                  <c:v>-0.10999999999999965</c:v>
                </c:pt>
                <c:pt idx="60">
                  <c:v>-0.10250000000000048</c:v>
                </c:pt>
                <c:pt idx="61">
                  <c:v>-4.4408920985006262E-16</c:v>
                </c:pt>
                <c:pt idx="62">
                  <c:v>4.9999999999998934E-3</c:v>
                </c:pt>
                <c:pt idx="63">
                  <c:v>7.5000000000002842E-3</c:v>
                </c:pt>
                <c:pt idx="64">
                  <c:v>1.7500000000000515E-2</c:v>
                </c:pt>
                <c:pt idx="65">
                  <c:v>2.7499999999999858E-2</c:v>
                </c:pt>
                <c:pt idx="66">
                  <c:v>-7.5000000000002842E-3</c:v>
                </c:pt>
                <c:pt idx="67">
                  <c:v>-3.5000000000000142E-2</c:v>
                </c:pt>
                <c:pt idx="68">
                  <c:v>-1.5000000000000124E-2</c:v>
                </c:pt>
                <c:pt idx="69">
                  <c:v>1.2500000000000178E-2</c:v>
                </c:pt>
                <c:pt idx="70">
                  <c:v>2.7500000000000302E-2</c:v>
                </c:pt>
                <c:pt idx="71">
                  <c:v>4.9999999999998934E-3</c:v>
                </c:pt>
                <c:pt idx="72">
                  <c:v>-2.7500000000000302E-2</c:v>
                </c:pt>
                <c:pt idx="73">
                  <c:v>-2.2499999999999964E-2</c:v>
                </c:pt>
                <c:pt idx="74">
                  <c:v>2.5000000000003908E-3</c:v>
                </c:pt>
                <c:pt idx="75">
                  <c:v>1.5000000000000124E-2</c:v>
                </c:pt>
                <c:pt idx="76">
                  <c:v>4.9999999999998934E-3</c:v>
                </c:pt>
                <c:pt idx="77">
                  <c:v>-2.4999999999999467E-3</c:v>
                </c:pt>
                <c:pt idx="78">
                  <c:v>-5.0000000000003375E-3</c:v>
                </c:pt>
                <c:pt idx="79">
                  <c:v>-7.5000000000002842E-3</c:v>
                </c:pt>
                <c:pt idx="80">
                  <c:v>1.0000000000000231E-2</c:v>
                </c:pt>
                <c:pt idx="81">
                  <c:v>1.7500000000000515E-2</c:v>
                </c:pt>
                <c:pt idx="82">
                  <c:v>9.9999999999997868E-3</c:v>
                </c:pt>
                <c:pt idx="83">
                  <c:v>-2.5000000000003908E-3</c:v>
                </c:pt>
                <c:pt idx="84">
                  <c:v>-1.9999999999999574E-2</c:v>
                </c:pt>
                <c:pt idx="85">
                  <c:v>7.4999999999998401E-3</c:v>
                </c:pt>
                <c:pt idx="86">
                  <c:v>3.4999999999999698E-2</c:v>
                </c:pt>
                <c:pt idx="87">
                  <c:v>5.0000000000003375E-3</c:v>
                </c:pt>
                <c:pt idx="88">
                  <c:v>5.500000000000016E-2</c:v>
                </c:pt>
                <c:pt idx="89">
                  <c:v>6.2499999999999556E-2</c:v>
                </c:pt>
                <c:pt idx="90">
                  <c:v>-7.5000000000000178E-2</c:v>
                </c:pt>
                <c:pt idx="91">
                  <c:v>-8.2499999999999574E-2</c:v>
                </c:pt>
                <c:pt idx="92">
                  <c:v>0</c:v>
                </c:pt>
                <c:pt idx="93">
                  <c:v>1.2499999999999734E-2</c:v>
                </c:pt>
                <c:pt idx="94">
                  <c:v>-1.499999999999968E-2</c:v>
                </c:pt>
                <c:pt idx="95">
                  <c:v>-1.7499999999999627E-2</c:v>
                </c:pt>
                <c:pt idx="96">
                  <c:v>-7.5000000000002842E-3</c:v>
                </c:pt>
                <c:pt idx="97">
                  <c:v>-5.0000000000003375E-3</c:v>
                </c:pt>
                <c:pt idx="98">
                  <c:v>7.4999999999998401E-3</c:v>
                </c:pt>
                <c:pt idx="99">
                  <c:v>1.2500000000000178E-2</c:v>
                </c:pt>
                <c:pt idx="100">
                  <c:v>5.0000000000003375E-3</c:v>
                </c:pt>
                <c:pt idx="101">
                  <c:v>-7.5000000000002842E-3</c:v>
                </c:pt>
                <c:pt idx="102">
                  <c:v>7.4999999999998401E-3</c:v>
                </c:pt>
                <c:pt idx="103">
                  <c:v>7.5000000000002842E-3</c:v>
                </c:pt>
                <c:pt idx="104">
                  <c:v>2.4999999999999467E-3</c:v>
                </c:pt>
                <c:pt idx="105">
                  <c:v>1.5000000000000124E-2</c:v>
                </c:pt>
                <c:pt idx="106">
                  <c:v>3.0000000000000249E-2</c:v>
                </c:pt>
                <c:pt idx="107">
                  <c:v>2.9999999999999805E-2</c:v>
                </c:pt>
                <c:pt idx="108">
                  <c:v>-3.2500000000000195E-2</c:v>
                </c:pt>
                <c:pt idx="109">
                  <c:v>-4.0000000000000036E-2</c:v>
                </c:pt>
                <c:pt idx="110">
                  <c:v>0</c:v>
                </c:pt>
                <c:pt idx="111">
                  <c:v>-7.4999999999998401E-3</c:v>
                </c:pt>
                <c:pt idx="112">
                  <c:v>-4.9999999999998934E-3</c:v>
                </c:pt>
                <c:pt idx="113">
                  <c:v>-7.5000000000002842E-3</c:v>
                </c:pt>
                <c:pt idx="114">
                  <c:v>-1.2500000000000178E-2</c:v>
                </c:pt>
                <c:pt idx="115">
                  <c:v>-2.4999999999999467E-3</c:v>
                </c:pt>
                <c:pt idx="116">
                  <c:v>5.0000000000003375E-3</c:v>
                </c:pt>
                <c:pt idx="117">
                  <c:v>5.0000000000003375E-3</c:v>
                </c:pt>
                <c:pt idx="118">
                  <c:v>-2.5000000000003908E-3</c:v>
                </c:pt>
                <c:pt idx="119">
                  <c:v>2.7499999999999858E-2</c:v>
                </c:pt>
                <c:pt idx="120">
                  <c:v>5.0000000000000266E-2</c:v>
                </c:pt>
                <c:pt idx="121">
                  <c:v>-7.5000000000002842E-3</c:v>
                </c:pt>
                <c:pt idx="122">
                  <c:v>-5.2500000000000213E-2</c:v>
                </c:pt>
                <c:pt idx="123">
                  <c:v>-2.7499999999999858E-2</c:v>
                </c:pt>
                <c:pt idx="124">
                  <c:v>5.0000000000003375E-3</c:v>
                </c:pt>
                <c:pt idx="125">
                  <c:v>2.2499999999999964E-2</c:v>
                </c:pt>
                <c:pt idx="126">
                  <c:v>5.4999999999999716E-2</c:v>
                </c:pt>
                <c:pt idx="127">
                  <c:v>3.0000000000000249E-2</c:v>
                </c:pt>
                <c:pt idx="128">
                  <c:v>-5.0000000000000266E-2</c:v>
                </c:pt>
                <c:pt idx="129">
                  <c:v>-1.2500000000000178E-2</c:v>
                </c:pt>
                <c:pt idx="130">
                  <c:v>1.7500000000000515E-2</c:v>
                </c:pt>
                <c:pt idx="131">
                  <c:v>-3.7500000000000089E-2</c:v>
                </c:pt>
                <c:pt idx="132">
                  <c:v>-7.5000000000002842E-3</c:v>
                </c:pt>
                <c:pt idx="133">
                  <c:v>5.7500000000000107E-2</c:v>
                </c:pt>
                <c:pt idx="134">
                  <c:v>5.2500000000000213E-2</c:v>
                </c:pt>
                <c:pt idx="135">
                  <c:v>-2.2499999999999964E-2</c:v>
                </c:pt>
                <c:pt idx="136">
                  <c:v>-7.2500000000000231E-2</c:v>
                </c:pt>
                <c:pt idx="137">
                  <c:v>-2.2499999999999964E-2</c:v>
                </c:pt>
                <c:pt idx="138">
                  <c:v>6.25E-2</c:v>
                </c:pt>
                <c:pt idx="139">
                  <c:v>4.4999999999999929E-2</c:v>
                </c:pt>
                <c:pt idx="140">
                  <c:v>-5.4999999999999716E-2</c:v>
                </c:pt>
                <c:pt idx="141">
                  <c:v>-6.0000000000000053E-2</c:v>
                </c:pt>
                <c:pt idx="142">
                  <c:v>-5.0000000000003375E-3</c:v>
                </c:pt>
                <c:pt idx="143">
                  <c:v>4.9999999999998934E-3</c:v>
                </c:pt>
                <c:pt idx="144">
                  <c:v>-2.4999999999995026E-3</c:v>
                </c:pt>
                <c:pt idx="145">
                  <c:v>4.4408920985006262E-16</c:v>
                </c:pt>
                <c:pt idx="146">
                  <c:v>1.499999999999968E-2</c:v>
                </c:pt>
                <c:pt idx="147">
                  <c:v>1.2499999999999734E-2</c:v>
                </c:pt>
                <c:pt idx="148">
                  <c:v>-1.0000000000000231E-2</c:v>
                </c:pt>
                <c:pt idx="149">
                  <c:v>0</c:v>
                </c:pt>
                <c:pt idx="150">
                  <c:v>7.5000000000002842E-3</c:v>
                </c:pt>
                <c:pt idx="151">
                  <c:v>-2.4999999999999467E-3</c:v>
                </c:pt>
                <c:pt idx="152">
                  <c:v>7.4999999999998401E-3</c:v>
                </c:pt>
                <c:pt idx="153">
                  <c:v>-7.5000000000002842E-3</c:v>
                </c:pt>
                <c:pt idx="154">
                  <c:v>-1.2499999999999734E-2</c:v>
                </c:pt>
                <c:pt idx="155">
                  <c:v>1.0000000000000231E-2</c:v>
                </c:pt>
                <c:pt idx="156">
                  <c:v>9.9999999999997868E-3</c:v>
                </c:pt>
                <c:pt idx="157">
                  <c:v>9.9999999999997868E-3</c:v>
                </c:pt>
                <c:pt idx="158">
                  <c:v>-7.5000000000002842E-3</c:v>
                </c:pt>
                <c:pt idx="159">
                  <c:v>2.5000000000003908E-3</c:v>
                </c:pt>
                <c:pt idx="160">
                  <c:v>2.5000000000000355E-2</c:v>
                </c:pt>
                <c:pt idx="161">
                  <c:v>2.4999999999999467E-3</c:v>
                </c:pt>
                <c:pt idx="162">
                  <c:v>-7.4999999999998401E-3</c:v>
                </c:pt>
                <c:pt idx="163">
                  <c:v>-1.5000000000000124E-2</c:v>
                </c:pt>
                <c:pt idx="164">
                  <c:v>-5.0000000000003375E-3</c:v>
                </c:pt>
                <c:pt idx="165">
                  <c:v>4.9999999999998934E-3</c:v>
                </c:pt>
                <c:pt idx="166">
                  <c:v>-4.9999999999998934E-3</c:v>
                </c:pt>
                <c:pt idx="167">
                  <c:v>3.2500000000000195E-2</c:v>
                </c:pt>
                <c:pt idx="168">
                  <c:v>4.750000000000032E-2</c:v>
                </c:pt>
                <c:pt idx="169">
                  <c:v>-3.2500000000000195E-2</c:v>
                </c:pt>
                <c:pt idx="170">
                  <c:v>-4.5000000000000373E-2</c:v>
                </c:pt>
                <c:pt idx="171">
                  <c:v>2.4999999999999467E-3</c:v>
                </c:pt>
                <c:pt idx="172">
                  <c:v>2.4999999999999467E-3</c:v>
                </c:pt>
                <c:pt idx="173">
                  <c:v>-2.4999999999999467E-3</c:v>
                </c:pt>
                <c:pt idx="174">
                  <c:v>-1.7499999999999627E-2</c:v>
                </c:pt>
                <c:pt idx="175">
                  <c:v>-1.2499999999999734E-2</c:v>
                </c:pt>
                <c:pt idx="176">
                  <c:v>2.4999999999995026E-3</c:v>
                </c:pt>
                <c:pt idx="177">
                  <c:v>-2.5000000000003908E-3</c:v>
                </c:pt>
                <c:pt idx="178">
                  <c:v>-2.4999999999995026E-3</c:v>
                </c:pt>
                <c:pt idx="179">
                  <c:v>2.5000000000003908E-3</c:v>
                </c:pt>
                <c:pt idx="180">
                  <c:v>7.4999999999998401E-3</c:v>
                </c:pt>
                <c:pt idx="181">
                  <c:v>3.4999999999999698E-2</c:v>
                </c:pt>
                <c:pt idx="182">
                  <c:v>1.7499999999999627E-2</c:v>
                </c:pt>
                <c:pt idx="183">
                  <c:v>-3.9999999999999591E-2</c:v>
                </c:pt>
                <c:pt idx="184">
                  <c:v>-2.249999999999952E-2</c:v>
                </c:pt>
                <c:pt idx="185">
                  <c:v>7.499999999999396E-3</c:v>
                </c:pt>
                <c:pt idx="186">
                  <c:v>0</c:v>
                </c:pt>
                <c:pt idx="187">
                  <c:v>-9.9999999999993427E-3</c:v>
                </c:pt>
                <c:pt idx="188">
                  <c:v>-5.0000000000003375E-3</c:v>
                </c:pt>
                <c:pt idx="189">
                  <c:v>2.4999999999995026E-3</c:v>
                </c:pt>
                <c:pt idx="190">
                  <c:v>3.2500000000000195E-2</c:v>
                </c:pt>
                <c:pt idx="191">
                  <c:v>5.2500000000000213E-2</c:v>
                </c:pt>
                <c:pt idx="192">
                  <c:v>-1.5000000000000124E-2</c:v>
                </c:pt>
                <c:pt idx="193">
                  <c:v>-5.500000000000016E-2</c:v>
                </c:pt>
                <c:pt idx="194">
                  <c:v>-1.7500000000000071E-2</c:v>
                </c:pt>
                <c:pt idx="195">
                  <c:v>0</c:v>
                </c:pt>
                <c:pt idx="196">
                  <c:v>-4.9999999999998934E-3</c:v>
                </c:pt>
                <c:pt idx="197">
                  <c:v>7.5000000000002842E-3</c:v>
                </c:pt>
                <c:pt idx="198">
                  <c:v>1.2500000000000178E-2</c:v>
                </c:pt>
                <c:pt idx="199">
                  <c:v>2.4999999999999467E-3</c:v>
                </c:pt>
                <c:pt idx="200">
                  <c:v>-4.9999999999998934E-3</c:v>
                </c:pt>
                <c:pt idx="201">
                  <c:v>-7.5000000000002842E-3</c:v>
                </c:pt>
                <c:pt idx="202">
                  <c:v>-2.5000000000003908E-3</c:v>
                </c:pt>
                <c:pt idx="203">
                  <c:v>-7.4999999999998401E-3</c:v>
                </c:pt>
                <c:pt idx="204">
                  <c:v>7.5000000000002842E-3</c:v>
                </c:pt>
                <c:pt idx="205">
                  <c:v>2.7499999999999858E-2</c:v>
                </c:pt>
                <c:pt idx="206">
                  <c:v>7.4999999999998401E-3</c:v>
                </c:pt>
                <c:pt idx="207">
                  <c:v>-1.2499999999999734E-2</c:v>
                </c:pt>
                <c:pt idx="208">
                  <c:v>-1.5000000000000124E-2</c:v>
                </c:pt>
                <c:pt idx="209">
                  <c:v>0</c:v>
                </c:pt>
                <c:pt idx="210">
                  <c:v>1.0000000000000231E-2</c:v>
                </c:pt>
                <c:pt idx="211">
                  <c:v>-5.0000000000003375E-3</c:v>
                </c:pt>
                <c:pt idx="212">
                  <c:v>-1.0000000000000231E-2</c:v>
                </c:pt>
                <c:pt idx="213">
                  <c:v>5.0000000000003375E-3</c:v>
                </c:pt>
                <c:pt idx="214">
                  <c:v>1.5000000000000124E-2</c:v>
                </c:pt>
                <c:pt idx="215">
                  <c:v>0</c:v>
                </c:pt>
                <c:pt idx="216">
                  <c:v>-9.9999999999997868E-3</c:v>
                </c:pt>
                <c:pt idx="217">
                  <c:v>4.9999999999998934E-3</c:v>
                </c:pt>
                <c:pt idx="218">
                  <c:v>4.9999999999998934E-3</c:v>
                </c:pt>
                <c:pt idx="219">
                  <c:v>-1.2500000000000178E-2</c:v>
                </c:pt>
                <c:pt idx="220">
                  <c:v>-4.9999999999998934E-3</c:v>
                </c:pt>
                <c:pt idx="221">
                  <c:v>1.5000000000000124E-2</c:v>
                </c:pt>
                <c:pt idx="222">
                  <c:v>-4.4408920985006262E-16</c:v>
                </c:pt>
                <c:pt idx="223">
                  <c:v>-1.2499999999999734E-2</c:v>
                </c:pt>
                <c:pt idx="224">
                  <c:v>1.5000000000000124E-2</c:v>
                </c:pt>
                <c:pt idx="225">
                  <c:v>2.249999999999952E-2</c:v>
                </c:pt>
                <c:pt idx="226">
                  <c:v>-7.4999999999998401E-3</c:v>
                </c:pt>
                <c:pt idx="227">
                  <c:v>-2.4999999999995026E-3</c:v>
                </c:pt>
                <c:pt idx="228">
                  <c:v>2.5000000000000355E-2</c:v>
                </c:pt>
                <c:pt idx="229">
                  <c:v>1.499999999999968E-2</c:v>
                </c:pt>
                <c:pt idx="230">
                  <c:v>-1.0000000000000675E-2</c:v>
                </c:pt>
                <c:pt idx="231">
                  <c:v>-1.7500000000000071E-2</c:v>
                </c:pt>
                <c:pt idx="232">
                  <c:v>-1.4999999999999236E-2</c:v>
                </c:pt>
                <c:pt idx="233">
                  <c:v>0</c:v>
                </c:pt>
                <c:pt idx="234">
                  <c:v>2.749999999999897E-2</c:v>
                </c:pt>
                <c:pt idx="235">
                  <c:v>-4.9999999999998934E-3</c:v>
                </c:pt>
                <c:pt idx="236">
                  <c:v>-2.9999999999999361E-2</c:v>
                </c:pt>
                <c:pt idx="237">
                  <c:v>0</c:v>
                </c:pt>
                <c:pt idx="238">
                  <c:v>-9.9999999999997868E-3</c:v>
                </c:pt>
                <c:pt idx="239">
                  <c:v>-1.2499999999999289E-2</c:v>
                </c:pt>
                <c:pt idx="240">
                  <c:v>2.4999999999995026E-3</c:v>
                </c:pt>
                <c:pt idx="241">
                  <c:v>-5.0000000000007816E-3</c:v>
                </c:pt>
                <c:pt idx="242">
                  <c:v>-2.4999999999995026E-3</c:v>
                </c:pt>
                <c:pt idx="243">
                  <c:v>9.9999999999997868E-3</c:v>
                </c:pt>
                <c:pt idx="244">
                  <c:v>4.9999999999998934E-3</c:v>
                </c:pt>
                <c:pt idx="245">
                  <c:v>-2.4999999999995026E-3</c:v>
                </c:pt>
                <c:pt idx="246">
                  <c:v>1.7499999999999183E-2</c:v>
                </c:pt>
                <c:pt idx="247">
                  <c:v>4.4999999999999929E-2</c:v>
                </c:pt>
                <c:pt idx="248">
                  <c:v>2.5000000000001243E-2</c:v>
                </c:pt>
                <c:pt idx="249">
                  <c:v>-4.0000000000000036E-2</c:v>
                </c:pt>
                <c:pt idx="250">
                  <c:v>-4.0000000000000924E-2</c:v>
                </c:pt>
                <c:pt idx="251">
                  <c:v>2.4999999999995026E-3</c:v>
                </c:pt>
                <c:pt idx="252">
                  <c:v>3.5000000000000142E-2</c:v>
                </c:pt>
                <c:pt idx="253">
                  <c:v>2.7500000000000746E-2</c:v>
                </c:pt>
                <c:pt idx="254">
                  <c:v>-9.9999999999997868E-3</c:v>
                </c:pt>
                <c:pt idx="255">
                  <c:v>2.4999999999999467E-2</c:v>
                </c:pt>
                <c:pt idx="256">
                  <c:v>7.5000000000002842E-3</c:v>
                </c:pt>
                <c:pt idx="257">
                  <c:v>-4.2499999999999538E-2</c:v>
                </c:pt>
                <c:pt idx="258">
                  <c:v>-3.0000000000000249E-2</c:v>
                </c:pt>
                <c:pt idx="259">
                  <c:v>-2.5000000000000355E-2</c:v>
                </c:pt>
                <c:pt idx="260">
                  <c:v>-1.2500000000000178E-2</c:v>
                </c:pt>
                <c:pt idx="261">
                  <c:v>9.9999999999997868E-3</c:v>
                </c:pt>
                <c:pt idx="262">
                  <c:v>2.2499999999999964E-2</c:v>
                </c:pt>
                <c:pt idx="263">
                  <c:v>2.5000000000003908E-3</c:v>
                </c:pt>
                <c:pt idx="264">
                  <c:v>-1.9999999999999574E-2</c:v>
                </c:pt>
                <c:pt idx="265">
                  <c:v>-1.499999999999968E-2</c:v>
                </c:pt>
                <c:pt idx="266">
                  <c:v>7.499999999999396E-3</c:v>
                </c:pt>
                <c:pt idx="267">
                  <c:v>2.2499999999999076E-2</c:v>
                </c:pt>
                <c:pt idx="268">
                  <c:v>4.9999999999998934E-3</c:v>
                </c:pt>
                <c:pt idx="269">
                  <c:v>-1.2499999999999289E-2</c:v>
                </c:pt>
                <c:pt idx="270">
                  <c:v>-1.4999999999998792E-2</c:v>
                </c:pt>
                <c:pt idx="271">
                  <c:v>-4.9999999999998934E-3</c:v>
                </c:pt>
                <c:pt idx="272">
                  <c:v>-8.8817841970012523E-16</c:v>
                </c:pt>
                <c:pt idx="273">
                  <c:v>2.9999999999999361E-2</c:v>
                </c:pt>
                <c:pt idx="274">
                  <c:v>3.5000000000000142E-2</c:v>
                </c:pt>
                <c:pt idx="275">
                  <c:v>-2.9999999999999361E-2</c:v>
                </c:pt>
                <c:pt idx="276">
                  <c:v>-3.5000000000000142E-2</c:v>
                </c:pt>
                <c:pt idx="277">
                  <c:v>-5.0000000000007816E-3</c:v>
                </c:pt>
                <c:pt idx="278">
                  <c:v>0</c:v>
                </c:pt>
                <c:pt idx="279">
                  <c:v>2.0000000000000462E-2</c:v>
                </c:pt>
                <c:pt idx="280">
                  <c:v>1.7500000000000071E-2</c:v>
                </c:pt>
                <c:pt idx="281">
                  <c:v>-1.9999999999999574E-2</c:v>
                </c:pt>
                <c:pt idx="282">
                  <c:v>-1.7500000000000071E-2</c:v>
                </c:pt>
                <c:pt idx="283">
                  <c:v>4.9999999999998934E-3</c:v>
                </c:pt>
                <c:pt idx="284">
                  <c:v>0</c:v>
                </c:pt>
                <c:pt idx="285">
                  <c:v>-5.0000000000007816E-3</c:v>
                </c:pt>
                <c:pt idx="286">
                  <c:v>-2.4999999999995026E-3</c:v>
                </c:pt>
                <c:pt idx="287">
                  <c:v>8.8817841970012523E-16</c:v>
                </c:pt>
                <c:pt idx="288">
                  <c:v>7.499999999999396E-3</c:v>
                </c:pt>
                <c:pt idx="289">
                  <c:v>9.9999999999997868E-3</c:v>
                </c:pt>
                <c:pt idx="290">
                  <c:v>0</c:v>
                </c:pt>
                <c:pt idx="291">
                  <c:v>-2.5000000000003908E-3</c:v>
                </c:pt>
                <c:pt idx="292">
                  <c:v>0</c:v>
                </c:pt>
                <c:pt idx="293">
                  <c:v>0</c:v>
                </c:pt>
                <c:pt idx="294">
                  <c:v>5.0000000000007816E-3</c:v>
                </c:pt>
                <c:pt idx="295">
                  <c:v>4.9999999999998934E-3</c:v>
                </c:pt>
                <c:pt idx="296">
                  <c:v>-2.5000000000003908E-3</c:v>
                </c:pt>
                <c:pt idx="297">
                  <c:v>-4.9999999999990052E-3</c:v>
                </c:pt>
                <c:pt idx="298">
                  <c:v>-2.5000000000003908E-3</c:v>
                </c:pt>
                <c:pt idx="299">
                  <c:v>4.9999999999990052E-3</c:v>
                </c:pt>
                <c:pt idx="300">
                  <c:v>9.9999999999997868E-3</c:v>
                </c:pt>
                <c:pt idx="301">
                  <c:v>4.750000000000032E-2</c:v>
                </c:pt>
                <c:pt idx="302">
                  <c:v>2.7500000000000746E-2</c:v>
                </c:pt>
                <c:pt idx="303">
                  <c:v>-4.4999999999999929E-2</c:v>
                </c:pt>
                <c:pt idx="304">
                  <c:v>-3.0000000000000249E-2</c:v>
                </c:pt>
                <c:pt idx="305">
                  <c:v>2.4999999999995026E-3</c:v>
                </c:pt>
                <c:pt idx="306">
                  <c:v>4.9999999999998934E-3</c:v>
                </c:pt>
                <c:pt idx="307">
                  <c:v>8.8817841970012523E-16</c:v>
                </c:pt>
                <c:pt idx="308">
                  <c:v>2.2499999999999964E-2</c:v>
                </c:pt>
                <c:pt idx="309">
                  <c:v>1.9999999999999574E-2</c:v>
                </c:pt>
                <c:pt idx="310">
                  <c:v>-7.5000000000002842E-3</c:v>
                </c:pt>
                <c:pt idx="311">
                  <c:v>-9.9999999999997868E-3</c:v>
                </c:pt>
                <c:pt idx="312">
                  <c:v>4.750000000000032E-2</c:v>
                </c:pt>
                <c:pt idx="313">
                  <c:v>5.9999999999999609E-2</c:v>
                </c:pt>
                <c:pt idx="314">
                  <c:v>-5.4999999999999716E-2</c:v>
                </c:pt>
                <c:pt idx="315">
                  <c:v>-5.4999999999999716E-2</c:v>
                </c:pt>
                <c:pt idx="316">
                  <c:v>-9.9999999999997868E-3</c:v>
                </c:pt>
                <c:pt idx="317">
                  <c:v>-1.5000000000000568E-2</c:v>
                </c:pt>
                <c:pt idx="318">
                  <c:v>1.9999999999999574E-2</c:v>
                </c:pt>
                <c:pt idx="319">
                  <c:v>2.0000000000000462E-2</c:v>
                </c:pt>
                <c:pt idx="320">
                  <c:v>-1.0000000000000675E-2</c:v>
                </c:pt>
                <c:pt idx="321">
                  <c:v>-2.2499999999999964E-2</c:v>
                </c:pt>
                <c:pt idx="322">
                  <c:v>-2.4999999999999467E-2</c:v>
                </c:pt>
                <c:pt idx="323">
                  <c:v>2.4999999999999467E-2</c:v>
                </c:pt>
                <c:pt idx="324">
                  <c:v>4.750000000000032E-2</c:v>
                </c:pt>
                <c:pt idx="325">
                  <c:v>-2.4999999999999467E-2</c:v>
                </c:pt>
                <c:pt idx="326">
                  <c:v>-4.2500000000000426E-2</c:v>
                </c:pt>
                <c:pt idx="327">
                  <c:v>0</c:v>
                </c:pt>
                <c:pt idx="328">
                  <c:v>1.2500000000001066E-2</c:v>
                </c:pt>
                <c:pt idx="329">
                  <c:v>7.5000000000002842E-3</c:v>
                </c:pt>
                <c:pt idx="330">
                  <c:v>-5.0000000000016698E-3</c:v>
                </c:pt>
                <c:pt idx="331">
                  <c:v>-5.0000000000007816E-3</c:v>
                </c:pt>
                <c:pt idx="332">
                  <c:v>1.7500000000000959E-2</c:v>
                </c:pt>
                <c:pt idx="333">
                  <c:v>2.5000000000003908E-3</c:v>
                </c:pt>
                <c:pt idx="334">
                  <c:v>-1.9999999999999574E-2</c:v>
                </c:pt>
                <c:pt idx="335">
                  <c:v>-9.9999999999997868E-3</c:v>
                </c:pt>
                <c:pt idx="336">
                  <c:v>-1.2500000000001066E-2</c:v>
                </c:pt>
                <c:pt idx="337">
                  <c:v>2.5000000000003908E-3</c:v>
                </c:pt>
                <c:pt idx="338">
                  <c:v>2.2500000000000853E-2</c:v>
                </c:pt>
                <c:pt idx="339">
                  <c:v>7.499999999999396E-3</c:v>
                </c:pt>
                <c:pt idx="340">
                  <c:v>9.9999999999997868E-3</c:v>
                </c:pt>
                <c:pt idx="341">
                  <c:v>7.499999999999396E-3</c:v>
                </c:pt>
                <c:pt idx="342">
                  <c:v>-1.2500000000000178E-2</c:v>
                </c:pt>
                <c:pt idx="343">
                  <c:v>8.8817841970012523E-16</c:v>
                </c:pt>
                <c:pt idx="344">
                  <c:v>5.4999999999999716E-2</c:v>
                </c:pt>
                <c:pt idx="345">
                  <c:v>3.5000000000000142E-2</c:v>
                </c:pt>
                <c:pt idx="346">
                  <c:v>-6.9999999999999396E-2</c:v>
                </c:pt>
                <c:pt idx="347">
                  <c:v>-4.2500000000000426E-2</c:v>
                </c:pt>
                <c:pt idx="348">
                  <c:v>9.9999999999997868E-3</c:v>
                </c:pt>
                <c:pt idx="349">
                  <c:v>-1.0000000000000675E-2</c:v>
                </c:pt>
                <c:pt idx="350">
                  <c:v>-5.0000000000007816E-3</c:v>
                </c:pt>
                <c:pt idx="351">
                  <c:v>-9.9999999999988987E-3</c:v>
                </c:pt>
                <c:pt idx="352">
                  <c:v>2.000000000000135E-2</c:v>
                </c:pt>
                <c:pt idx="353">
                  <c:v>6.4999999999999503E-2</c:v>
                </c:pt>
                <c:pt idx="354">
                  <c:v>7.499999999999396E-3</c:v>
                </c:pt>
                <c:pt idx="355">
                  <c:v>-5.4999999999999716E-2</c:v>
                </c:pt>
                <c:pt idx="356">
                  <c:v>-2.2499999999999964E-2</c:v>
                </c:pt>
                <c:pt idx="357">
                  <c:v>-2.5000000000003908E-3</c:v>
                </c:pt>
                <c:pt idx="358">
                  <c:v>-1.0000000000000675E-2</c:v>
                </c:pt>
                <c:pt idx="359">
                  <c:v>3.0000000000000249E-2</c:v>
                </c:pt>
                <c:pt idx="360">
                  <c:v>4.0000000000000924E-2</c:v>
                </c:pt>
                <c:pt idx="361">
                  <c:v>-7.5000000000002842E-3</c:v>
                </c:pt>
                <c:pt idx="362">
                  <c:v>-2.5000000000000355E-2</c:v>
                </c:pt>
                <c:pt idx="363">
                  <c:v>-1.2499999999999289E-2</c:v>
                </c:pt>
                <c:pt idx="364">
                  <c:v>-2.5000000000003908E-3</c:v>
                </c:pt>
                <c:pt idx="365">
                  <c:v>-1.0000000000000675E-2</c:v>
                </c:pt>
                <c:pt idx="366">
                  <c:v>2.5000000000003908E-3</c:v>
                </c:pt>
                <c:pt idx="367">
                  <c:v>7.5000000000002842E-3</c:v>
                </c:pt>
                <c:pt idx="368">
                  <c:v>-1.499999999999968E-2</c:v>
                </c:pt>
                <c:pt idx="369">
                  <c:v>1.499999999999968E-2</c:v>
                </c:pt>
                <c:pt idx="370">
                  <c:v>3.2499999999999751E-2</c:v>
                </c:pt>
                <c:pt idx="371">
                  <c:v>-7.499999999999396E-3</c:v>
                </c:pt>
                <c:pt idx="372">
                  <c:v>-1.7500000000000071E-2</c:v>
                </c:pt>
                <c:pt idx="373">
                  <c:v>-1.0000000000000675E-2</c:v>
                </c:pt>
                <c:pt idx="374">
                  <c:v>-9.9999999999997868E-3</c:v>
                </c:pt>
                <c:pt idx="375">
                  <c:v>2.5000000000003908E-3</c:v>
                </c:pt>
                <c:pt idx="376">
                  <c:v>0</c:v>
                </c:pt>
                <c:pt idx="377">
                  <c:v>-7.5000000000002842E-3</c:v>
                </c:pt>
                <c:pt idx="378">
                  <c:v>5.4999999999999716E-2</c:v>
                </c:pt>
                <c:pt idx="379">
                  <c:v>6.0000000000000497E-2</c:v>
                </c:pt>
                <c:pt idx="380">
                  <c:v>-4.9999999999999822E-2</c:v>
                </c:pt>
                <c:pt idx="381">
                  <c:v>-4.9999999999999822E-2</c:v>
                </c:pt>
                <c:pt idx="382">
                  <c:v>4.9999999999998934E-3</c:v>
                </c:pt>
                <c:pt idx="383">
                  <c:v>-1.0000000000000675E-2</c:v>
                </c:pt>
                <c:pt idx="384">
                  <c:v>9.9999999999997868E-3</c:v>
                </c:pt>
                <c:pt idx="385">
                  <c:v>3.7499999999999645E-2</c:v>
                </c:pt>
                <c:pt idx="386">
                  <c:v>-4.9999999999998934E-3</c:v>
                </c:pt>
                <c:pt idx="387">
                  <c:v>-9.9999999999988987E-3</c:v>
                </c:pt>
                <c:pt idx="388">
                  <c:v>-2.4999999999995026E-3</c:v>
                </c:pt>
                <c:pt idx="389">
                  <c:v>-3.0000000000000249E-2</c:v>
                </c:pt>
                <c:pt idx="390">
                  <c:v>-7.5000000000002842E-3</c:v>
                </c:pt>
                <c:pt idx="391">
                  <c:v>1.9999999999999574E-2</c:v>
                </c:pt>
                <c:pt idx="392">
                  <c:v>4.9999999999998934E-3</c:v>
                </c:pt>
                <c:pt idx="393">
                  <c:v>-1.499999999999968E-2</c:v>
                </c:pt>
                <c:pt idx="394">
                  <c:v>-4.9999999999998934E-3</c:v>
                </c:pt>
                <c:pt idx="395">
                  <c:v>2.2499999999999076E-2</c:v>
                </c:pt>
                <c:pt idx="396">
                  <c:v>2.7499999999999858E-2</c:v>
                </c:pt>
                <c:pt idx="397">
                  <c:v>1.2500000000001066E-2</c:v>
                </c:pt>
                <c:pt idx="398">
                  <c:v>4.9999999999999822E-2</c:v>
                </c:pt>
                <c:pt idx="399">
                  <c:v>2.9999999999999361E-2</c:v>
                </c:pt>
                <c:pt idx="400">
                  <c:v>-6.25E-2</c:v>
                </c:pt>
                <c:pt idx="401">
                  <c:v>-4.4999999999999041E-2</c:v>
                </c:pt>
                <c:pt idx="402">
                  <c:v>-1.9999999999999574E-2</c:v>
                </c:pt>
                <c:pt idx="403">
                  <c:v>-1.5000000000000568E-2</c:v>
                </c:pt>
                <c:pt idx="404">
                  <c:v>3.5000000000000142E-2</c:v>
                </c:pt>
                <c:pt idx="405">
                  <c:v>2.9999999999999361E-2</c:v>
                </c:pt>
                <c:pt idx="406">
                  <c:v>-1.5000000000000568E-2</c:v>
                </c:pt>
                <c:pt idx="407">
                  <c:v>-9.9999999999988987E-3</c:v>
                </c:pt>
                <c:pt idx="408">
                  <c:v>1.2500000000000178E-2</c:v>
                </c:pt>
                <c:pt idx="409">
                  <c:v>-5.0000000000007816E-3</c:v>
                </c:pt>
                <c:pt idx="410">
                  <c:v>-2.9999999999999361E-2</c:v>
                </c:pt>
                <c:pt idx="411">
                  <c:v>-1.7500000000000071E-2</c:v>
                </c:pt>
                <c:pt idx="412">
                  <c:v>-2.500000000001279E-3</c:v>
                </c:pt>
                <c:pt idx="413">
                  <c:v>5.0000000000007816E-3</c:v>
                </c:pt>
                <c:pt idx="414">
                  <c:v>2.000000000000135E-2</c:v>
                </c:pt>
                <c:pt idx="415">
                  <c:v>2.4999999999995026E-3</c:v>
                </c:pt>
                <c:pt idx="416">
                  <c:v>-1.2500000000001066E-2</c:v>
                </c:pt>
                <c:pt idx="417">
                  <c:v>-4.9999999999998934E-3</c:v>
                </c:pt>
                <c:pt idx="418">
                  <c:v>-7.499999999999396E-3</c:v>
                </c:pt>
                <c:pt idx="419">
                  <c:v>4.4999999999999929E-2</c:v>
                </c:pt>
                <c:pt idx="420">
                  <c:v>4.4999999999999929E-2</c:v>
                </c:pt>
                <c:pt idx="421">
                  <c:v>-4.750000000000032E-2</c:v>
                </c:pt>
                <c:pt idx="422">
                  <c:v>-4.4999999999999929E-2</c:v>
                </c:pt>
                <c:pt idx="423">
                  <c:v>2.5000000000003908E-3</c:v>
                </c:pt>
                <c:pt idx="424">
                  <c:v>9.9999999999997868E-3</c:v>
                </c:pt>
                <c:pt idx="425">
                  <c:v>-2.5000000000003908E-3</c:v>
                </c:pt>
                <c:pt idx="426">
                  <c:v>-1.0000000000000675E-2</c:v>
                </c:pt>
                <c:pt idx="427">
                  <c:v>-7.499999999999396E-3</c:v>
                </c:pt>
                <c:pt idx="428">
                  <c:v>3.2500000000001528E-2</c:v>
                </c:pt>
                <c:pt idx="429">
                  <c:v>4.7499999999999432E-2</c:v>
                </c:pt>
                <c:pt idx="430">
                  <c:v>-1.2500000000001066E-2</c:v>
                </c:pt>
                <c:pt idx="431">
                  <c:v>-2.9999999999999361E-2</c:v>
                </c:pt>
                <c:pt idx="432">
                  <c:v>-1.7500000000000071E-2</c:v>
                </c:pt>
                <c:pt idx="433">
                  <c:v>9.9999999999997868E-3</c:v>
                </c:pt>
                <c:pt idx="434">
                  <c:v>3.0000000000000249E-2</c:v>
                </c:pt>
                <c:pt idx="435">
                  <c:v>-1.0000000000000675E-2</c:v>
                </c:pt>
                <c:pt idx="436">
                  <c:v>-1.9999999999999574E-2</c:v>
                </c:pt>
                <c:pt idx="437">
                  <c:v>2.500000000001279E-3</c:v>
                </c:pt>
                <c:pt idx="438">
                  <c:v>-1.5000000000000568E-2</c:v>
                </c:pt>
                <c:pt idx="439">
                  <c:v>-1.2500000000001066E-2</c:v>
                </c:pt>
                <c:pt idx="440">
                  <c:v>2.2499999999999964E-2</c:v>
                </c:pt>
                <c:pt idx="441">
                  <c:v>9.9999999999997868E-3</c:v>
                </c:pt>
                <c:pt idx="442">
                  <c:v>-4.9999999999990052E-3</c:v>
                </c:pt>
                <c:pt idx="443">
                  <c:v>-2.4999999999986144E-3</c:v>
                </c:pt>
                <c:pt idx="444">
                  <c:v>-8.8817841970012523E-16</c:v>
                </c:pt>
                <c:pt idx="445">
                  <c:v>3.9999999999999147E-2</c:v>
                </c:pt>
                <c:pt idx="446">
                  <c:v>2.2499999999999964E-2</c:v>
                </c:pt>
                <c:pt idx="447">
                  <c:v>-3.7500000000000533E-2</c:v>
                </c:pt>
                <c:pt idx="448">
                  <c:v>-2.4999999999995026E-3</c:v>
                </c:pt>
                <c:pt idx="449">
                  <c:v>1.2500000000001066E-2</c:v>
                </c:pt>
                <c:pt idx="450">
                  <c:v>-4.750000000000032E-2</c:v>
                </c:pt>
                <c:pt idx="451">
                  <c:v>2.4999999999999467E-2</c:v>
                </c:pt>
                <c:pt idx="452">
                  <c:v>6.9999999999999396E-2</c:v>
                </c:pt>
                <c:pt idx="453">
                  <c:v>-5.5000000000000604E-2</c:v>
                </c:pt>
                <c:pt idx="454">
                  <c:v>-6.4999999999999503E-2</c:v>
                </c:pt>
                <c:pt idx="455">
                  <c:v>1.2500000000001066E-2</c:v>
                </c:pt>
                <c:pt idx="456">
                  <c:v>1.2500000000000178E-2</c:v>
                </c:pt>
                <c:pt idx="457">
                  <c:v>7.499999999999396E-3</c:v>
                </c:pt>
                <c:pt idx="458">
                  <c:v>1.7500000000000071E-2</c:v>
                </c:pt>
                <c:pt idx="459">
                  <c:v>2.5000000000000355E-2</c:v>
                </c:pt>
                <c:pt idx="460">
                  <c:v>4.4999999999999929E-2</c:v>
                </c:pt>
                <c:pt idx="461">
                  <c:v>-2.5000000000003908E-3</c:v>
                </c:pt>
                <c:pt idx="462">
                  <c:v>-6.7499999999999893E-2</c:v>
                </c:pt>
                <c:pt idx="463">
                  <c:v>-4.9999999999999822E-2</c:v>
                </c:pt>
                <c:pt idx="464">
                  <c:v>-1.2500000000000178E-2</c:v>
                </c:pt>
                <c:pt idx="465">
                  <c:v>2.7499999999999858E-2</c:v>
                </c:pt>
                <c:pt idx="466">
                  <c:v>3.2499999999999751E-2</c:v>
                </c:pt>
                <c:pt idx="467">
                  <c:v>-7.5000000000002842E-3</c:v>
                </c:pt>
                <c:pt idx="468">
                  <c:v>-1.499999999999968E-2</c:v>
                </c:pt>
                <c:pt idx="469">
                  <c:v>-9.9999999999988987E-3</c:v>
                </c:pt>
                <c:pt idx="470">
                  <c:v>-7.5000000000002842E-3</c:v>
                </c:pt>
                <c:pt idx="471">
                  <c:v>3.2499999999998863E-2</c:v>
                </c:pt>
                <c:pt idx="472">
                  <c:v>4.750000000000032E-2</c:v>
                </c:pt>
                <c:pt idx="473">
                  <c:v>-9.9999999999997868E-3</c:v>
                </c:pt>
                <c:pt idx="474">
                  <c:v>-3.7499999999999645E-2</c:v>
                </c:pt>
                <c:pt idx="475">
                  <c:v>-2.2499999999999076E-2</c:v>
                </c:pt>
                <c:pt idx="476">
                  <c:v>-7.5000000000011724E-3</c:v>
                </c:pt>
                <c:pt idx="477">
                  <c:v>-2.500000000001279E-3</c:v>
                </c:pt>
                <c:pt idx="478">
                  <c:v>-4.9999999999990052E-3</c:v>
                </c:pt>
                <c:pt idx="479">
                  <c:v>7.5000000000011724E-3</c:v>
                </c:pt>
                <c:pt idx="480">
                  <c:v>2.4999999999995026E-3</c:v>
                </c:pt>
                <c:pt idx="481">
                  <c:v>4.9999999999990052E-3</c:v>
                </c:pt>
                <c:pt idx="482">
                  <c:v>1.7500000000000071E-2</c:v>
                </c:pt>
                <c:pt idx="483">
                  <c:v>8.8817841970012523E-16</c:v>
                </c:pt>
                <c:pt idx="484">
                  <c:v>-1.7499999999999183E-2</c:v>
                </c:pt>
                <c:pt idx="485">
                  <c:v>1.499999999999968E-2</c:v>
                </c:pt>
                <c:pt idx="486">
                  <c:v>4.249999999999865E-2</c:v>
                </c:pt>
                <c:pt idx="487">
                  <c:v>-1.5000000000000568E-2</c:v>
                </c:pt>
                <c:pt idx="488">
                  <c:v>-2.749999999999897E-2</c:v>
                </c:pt>
                <c:pt idx="489">
                  <c:v>1.2500000000000178E-2</c:v>
                </c:pt>
                <c:pt idx="490">
                  <c:v>-1.2500000000000178E-2</c:v>
                </c:pt>
                <c:pt idx="491">
                  <c:v>-2.2499999999999076E-2</c:v>
                </c:pt>
                <c:pt idx="492">
                  <c:v>1.2499999999999289E-2</c:v>
                </c:pt>
                <c:pt idx="493">
                  <c:v>3.4999999999999254E-2</c:v>
                </c:pt>
                <c:pt idx="494">
                  <c:v>6.5000000000001279E-2</c:v>
                </c:pt>
                <c:pt idx="495">
                  <c:v>1.7500000000000071E-2</c:v>
                </c:pt>
                <c:pt idx="496">
                  <c:v>-5.2500000000001101E-2</c:v>
                </c:pt>
                <c:pt idx="497">
                  <c:v>-7.5000000000002842E-3</c:v>
                </c:pt>
                <c:pt idx="498">
                  <c:v>-1.7499999999999183E-2</c:v>
                </c:pt>
                <c:pt idx="499">
                  <c:v>-4.0000000000000036E-2</c:v>
                </c:pt>
                <c:pt idx="500">
                  <c:v>4.9999999999990052E-3</c:v>
                </c:pt>
                <c:pt idx="501">
                  <c:v>1.7500000000000959E-2</c:v>
                </c:pt>
                <c:pt idx="502">
                  <c:v>8.8817841970012523E-16</c:v>
                </c:pt>
                <c:pt idx="503">
                  <c:v>-1.5000000000000568E-2</c:v>
                </c:pt>
                <c:pt idx="504">
                  <c:v>-8.8817841970012523E-16</c:v>
                </c:pt>
                <c:pt idx="505">
                  <c:v>7.499999999999396E-3</c:v>
                </c:pt>
                <c:pt idx="506">
                  <c:v>5.0000000000007816E-3</c:v>
                </c:pt>
                <c:pt idx="507">
                  <c:v>1.7500000000000959E-2</c:v>
                </c:pt>
                <c:pt idx="508">
                  <c:v>4.9999999999998934E-3</c:v>
                </c:pt>
                <c:pt idx="509">
                  <c:v>-3.0000000000001137E-2</c:v>
                </c:pt>
                <c:pt idx="510">
                  <c:v>7.499999999999396E-3</c:v>
                </c:pt>
                <c:pt idx="511">
                  <c:v>4.2500000000001315E-2</c:v>
                </c:pt>
                <c:pt idx="512">
                  <c:v>-1.9999999999999574E-2</c:v>
                </c:pt>
                <c:pt idx="513">
                  <c:v>-3.500000000000103E-2</c:v>
                </c:pt>
                <c:pt idx="514">
                  <c:v>1.0000000000000675E-2</c:v>
                </c:pt>
                <c:pt idx="515">
                  <c:v>5.0000000000007816E-3</c:v>
                </c:pt>
                <c:pt idx="516">
                  <c:v>-2.7500000000000746E-2</c:v>
                </c:pt>
                <c:pt idx="517">
                  <c:v>-1.2500000000000178E-2</c:v>
                </c:pt>
                <c:pt idx="518">
                  <c:v>9.9999999999997868E-3</c:v>
                </c:pt>
                <c:pt idx="519">
                  <c:v>1.499999999999968E-2</c:v>
                </c:pt>
                <c:pt idx="520">
                  <c:v>4.750000000000032E-2</c:v>
                </c:pt>
                <c:pt idx="521">
                  <c:v>3.5000000000000142E-2</c:v>
                </c:pt>
                <c:pt idx="522">
                  <c:v>0</c:v>
                </c:pt>
                <c:pt idx="523">
                  <c:v>-1.5000000000000568E-2</c:v>
                </c:pt>
                <c:pt idx="524">
                  <c:v>-2.2499999999999964E-2</c:v>
                </c:pt>
                <c:pt idx="525">
                  <c:v>-7.499999999999396E-3</c:v>
                </c:pt>
                <c:pt idx="526">
                  <c:v>-2.7499999999999858E-2</c:v>
                </c:pt>
                <c:pt idx="527">
                  <c:v>-3.2499999999999751E-2</c:v>
                </c:pt>
                <c:pt idx="528">
                  <c:v>4.9999999999998934E-3</c:v>
                </c:pt>
                <c:pt idx="529">
                  <c:v>9.9999999999997868E-3</c:v>
                </c:pt>
                <c:pt idx="530">
                  <c:v>-1.2500000000000178E-2</c:v>
                </c:pt>
                <c:pt idx="531">
                  <c:v>2.4999999999995026E-3</c:v>
                </c:pt>
                <c:pt idx="532">
                  <c:v>3.2499999999999751E-2</c:v>
                </c:pt>
                <c:pt idx="533">
                  <c:v>3.0000000000001137E-2</c:v>
                </c:pt>
                <c:pt idx="534">
                  <c:v>1.7500000000000071E-2</c:v>
                </c:pt>
                <c:pt idx="535">
                  <c:v>-1.7763568394002505E-15</c:v>
                </c:pt>
                <c:pt idx="536">
                  <c:v>2.5000000000000355E-2</c:v>
                </c:pt>
                <c:pt idx="537">
                  <c:v>2.500000000001279E-3</c:v>
                </c:pt>
                <c:pt idx="538">
                  <c:v>-7.7499999999998792E-2</c:v>
                </c:pt>
                <c:pt idx="539">
                  <c:v>6.0000000000000497E-2</c:v>
                </c:pt>
                <c:pt idx="540">
                  <c:v>0.12249999999999872</c:v>
                </c:pt>
                <c:pt idx="541">
                  <c:v>-8.250000000000135E-2</c:v>
                </c:pt>
                <c:pt idx="542">
                  <c:v>-9.2500000000001137E-2</c:v>
                </c:pt>
                <c:pt idx="543">
                  <c:v>3.7500000000001421E-2</c:v>
                </c:pt>
                <c:pt idx="544">
                  <c:v>3.0000000000001137E-2</c:v>
                </c:pt>
                <c:pt idx="545">
                  <c:v>-5.0000000000000711E-2</c:v>
                </c:pt>
                <c:pt idx="546">
                  <c:v>-3.7499999999999645E-2</c:v>
                </c:pt>
                <c:pt idx="547">
                  <c:v>3.2499999999998863E-2</c:v>
                </c:pt>
                <c:pt idx="548">
                  <c:v>1.2499999999999289E-2</c:v>
                </c:pt>
                <c:pt idx="549">
                  <c:v>-3.7499999999997868E-2</c:v>
                </c:pt>
                <c:pt idx="550">
                  <c:v>-1.2499999999999289E-2</c:v>
                </c:pt>
                <c:pt idx="551">
                  <c:v>9.9999999999980105E-3</c:v>
                </c:pt>
                <c:pt idx="552">
                  <c:v>1.7500000000000071E-2</c:v>
                </c:pt>
                <c:pt idx="553">
                  <c:v>2.2500000000000853E-2</c:v>
                </c:pt>
                <c:pt idx="554">
                  <c:v>-2.5000000000000355E-2</c:v>
                </c:pt>
                <c:pt idx="555">
                  <c:v>-7.4999999999985079E-3</c:v>
                </c:pt>
                <c:pt idx="556">
                  <c:v>7.5000000000002842E-3</c:v>
                </c:pt>
                <c:pt idx="557">
                  <c:v>-7.5000000000020606E-3</c:v>
                </c:pt>
                <c:pt idx="558">
                  <c:v>1.4999999999998792E-2</c:v>
                </c:pt>
                <c:pt idx="559">
                  <c:v>-1.7500000000000071E-2</c:v>
                </c:pt>
                <c:pt idx="560">
                  <c:v>-1.7499999999998295E-2</c:v>
                </c:pt>
                <c:pt idx="561">
                  <c:v>3.5000000000001918E-2</c:v>
                </c:pt>
                <c:pt idx="562">
                  <c:v>9.9999999999980105E-3</c:v>
                </c:pt>
                <c:pt idx="563">
                  <c:v>-3.2500000000002416E-2</c:v>
                </c:pt>
                <c:pt idx="564">
                  <c:v>3.5000000000001918E-2</c:v>
                </c:pt>
                <c:pt idx="565">
                  <c:v>6.2500000000001776E-2</c:v>
                </c:pt>
                <c:pt idx="566">
                  <c:v>-4.2500000000000426E-2</c:v>
                </c:pt>
                <c:pt idx="567">
                  <c:v>-5.0000000000007816E-3</c:v>
                </c:pt>
                <c:pt idx="568">
                  <c:v>4.9999999999998934E-2</c:v>
                </c:pt>
                <c:pt idx="569">
                  <c:v>-2.9999999999999361E-2</c:v>
                </c:pt>
                <c:pt idx="570">
                  <c:v>-3.5000000000000142E-2</c:v>
                </c:pt>
                <c:pt idx="571">
                  <c:v>-1.5000000000000568E-2</c:v>
                </c:pt>
                <c:pt idx="572">
                  <c:v>-2.4999999999977263E-3</c:v>
                </c:pt>
                <c:pt idx="573">
                  <c:v>9.9999999999997868E-3</c:v>
                </c:pt>
                <c:pt idx="574">
                  <c:v>5.2499999999998437E-2</c:v>
                </c:pt>
                <c:pt idx="575">
                  <c:v>0.14000000000000057</c:v>
                </c:pt>
                <c:pt idx="576">
                  <c:v>8.0000000000000071E-2</c:v>
                </c:pt>
                <c:pt idx="577">
                  <c:v>-8.9999999999999858E-2</c:v>
                </c:pt>
                <c:pt idx="578">
                  <c:v>-0.13250000000000028</c:v>
                </c:pt>
                <c:pt idx="579">
                  <c:v>-6.0000000000000497E-2</c:v>
                </c:pt>
                <c:pt idx="580">
                  <c:v>-1.5000000000000568E-2</c:v>
                </c:pt>
                <c:pt idx="581">
                  <c:v>2.4999999999995026E-3</c:v>
                </c:pt>
                <c:pt idx="582">
                  <c:v>5.000000000002558E-3</c:v>
                </c:pt>
                <c:pt idx="583">
                  <c:v>2.5000000000000355E-2</c:v>
                </c:pt>
                <c:pt idx="584">
                  <c:v>3.7499999999997868E-2</c:v>
                </c:pt>
                <c:pt idx="585">
                  <c:v>2.7500000000001634E-2</c:v>
                </c:pt>
                <c:pt idx="586">
                  <c:v>9.9999999999997868E-3</c:v>
                </c:pt>
                <c:pt idx="587">
                  <c:v>6.4999999999997726E-2</c:v>
                </c:pt>
                <c:pt idx="588">
                  <c:v>0.10000000000000142</c:v>
                </c:pt>
                <c:pt idx="589">
                  <c:v>-8.4999999999999076E-2</c:v>
                </c:pt>
                <c:pt idx="590">
                  <c:v>-8.5000000000000853E-2</c:v>
                </c:pt>
                <c:pt idx="591">
                  <c:v>1.2500000000001066E-2</c:v>
                </c:pt>
                <c:pt idx="592">
                  <c:v>-6.4999999999999503E-2</c:v>
                </c:pt>
                <c:pt idx="593">
                  <c:v>-5.0000000000002487E-2</c:v>
                </c:pt>
                <c:pt idx="594">
                  <c:v>2.7499999999999858E-2</c:v>
                </c:pt>
                <c:pt idx="595">
                  <c:v>3.7500000000001421E-2</c:v>
                </c:pt>
                <c:pt idx="596">
                  <c:v>-2.2500000000000853E-2</c:v>
                </c:pt>
                <c:pt idx="597">
                  <c:v>0.19000000000000128</c:v>
                </c:pt>
                <c:pt idx="598">
                  <c:v>0.23249999999999993</c:v>
                </c:pt>
                <c:pt idx="599">
                  <c:v>-0.21500000000000163</c:v>
                </c:pt>
                <c:pt idx="600">
                  <c:v>-0.21749999999999936</c:v>
                </c:pt>
                <c:pt idx="601">
                  <c:v>0.13250000000000028</c:v>
                </c:pt>
                <c:pt idx="602">
                  <c:v>0.10500000000000043</c:v>
                </c:pt>
                <c:pt idx="603">
                  <c:v>-0.16500000000000092</c:v>
                </c:pt>
                <c:pt idx="604">
                  <c:v>-0.14750000000000085</c:v>
                </c:pt>
                <c:pt idx="605">
                  <c:v>2.500000000001279E-3</c:v>
                </c:pt>
                <c:pt idx="606">
                  <c:v>5.5000000000001492E-2</c:v>
                </c:pt>
                <c:pt idx="607">
                  <c:v>8.0000000000000071E-2</c:v>
                </c:pt>
                <c:pt idx="608">
                  <c:v>7.4999999999985079E-3</c:v>
                </c:pt>
                <c:pt idx="609">
                  <c:v>-2.2500000000000853E-2</c:v>
                </c:pt>
                <c:pt idx="610">
                  <c:v>3.2500000000000639E-2</c:v>
                </c:pt>
                <c:pt idx="611">
                  <c:v>3.0000000000001137E-2</c:v>
                </c:pt>
                <c:pt idx="612">
                  <c:v>-5.7499999999999218E-2</c:v>
                </c:pt>
                <c:pt idx="613">
                  <c:v>-5.7500000000000995E-2</c:v>
                </c:pt>
                <c:pt idx="614">
                  <c:v>1.9999999999997797E-2</c:v>
                </c:pt>
                <c:pt idx="615">
                  <c:v>2.2500000000000853E-2</c:v>
                </c:pt>
                <c:pt idx="616">
                  <c:v>-1.7499999999998295E-2</c:v>
                </c:pt>
                <c:pt idx="617">
                  <c:v>5.4999999999999716E-2</c:v>
                </c:pt>
                <c:pt idx="618">
                  <c:v>6.4999999999999503E-2</c:v>
                </c:pt>
                <c:pt idx="619">
                  <c:v>-7.2499999999999787E-2</c:v>
                </c:pt>
                <c:pt idx="620">
                  <c:v>-2.7499999999999858E-2</c:v>
                </c:pt>
                <c:pt idx="621">
                  <c:v>0.13999999999999879</c:v>
                </c:pt>
                <c:pt idx="622">
                  <c:v>8.7500000000000355E-2</c:v>
                </c:pt>
                <c:pt idx="623">
                  <c:v>-8.2499999999999574E-2</c:v>
                </c:pt>
                <c:pt idx="624">
                  <c:v>-7.7500000000000568E-2</c:v>
                </c:pt>
                <c:pt idx="625">
                  <c:v>-5.4999999999999716E-2</c:v>
                </c:pt>
                <c:pt idx="626">
                  <c:v>-3.9999999999999147E-2</c:v>
                </c:pt>
                <c:pt idx="627">
                  <c:v>-4.9999999999990052E-3</c:v>
                </c:pt>
                <c:pt idx="628">
                  <c:v>6.7499999999999005E-2</c:v>
                </c:pt>
                <c:pt idx="629">
                  <c:v>9.4999999999998863E-2</c:v>
                </c:pt>
                <c:pt idx="630">
                  <c:v>-6.4999999999999503E-2</c:v>
                </c:pt>
                <c:pt idx="631">
                  <c:v>-0.11250000000000071</c:v>
                </c:pt>
                <c:pt idx="632">
                  <c:v>-4.0000000000000924E-2</c:v>
                </c:pt>
                <c:pt idx="633">
                  <c:v>5.0000000000007816E-3</c:v>
                </c:pt>
                <c:pt idx="634">
                  <c:v>8.9999999999999858E-2</c:v>
                </c:pt>
                <c:pt idx="635">
                  <c:v>6.2500000000001776E-2</c:v>
                </c:pt>
                <c:pt idx="636">
                  <c:v>-6.9999999999998508E-2</c:v>
                </c:pt>
                <c:pt idx="637">
                  <c:v>-6.0000000000002274E-2</c:v>
                </c:pt>
                <c:pt idx="638">
                  <c:v>-9.9999999999997868E-3</c:v>
                </c:pt>
                <c:pt idx="639">
                  <c:v>-9.9999999999997868E-3</c:v>
                </c:pt>
                <c:pt idx="640">
                  <c:v>-7.5000000000020606E-3</c:v>
                </c:pt>
                <c:pt idx="641">
                  <c:v>1.5000000000000568E-2</c:v>
                </c:pt>
                <c:pt idx="642">
                  <c:v>5.0000000000002487E-2</c:v>
                </c:pt>
                <c:pt idx="643">
                  <c:v>2.5000000000000355E-2</c:v>
                </c:pt>
                <c:pt idx="644">
                  <c:v>-2.000000000000135E-2</c:v>
                </c:pt>
                <c:pt idx="645">
                  <c:v>4.4999999999999929E-2</c:v>
                </c:pt>
                <c:pt idx="646">
                  <c:v>3.9999999999999147E-2</c:v>
                </c:pt>
                <c:pt idx="647">
                  <c:v>-8.250000000000135E-2</c:v>
                </c:pt>
                <c:pt idx="648">
                  <c:v>-4.7499999999999432E-2</c:v>
                </c:pt>
                <c:pt idx="649">
                  <c:v>1.7763568394002505E-15</c:v>
                </c:pt>
                <c:pt idx="650">
                  <c:v>2.000000000000135E-2</c:v>
                </c:pt>
                <c:pt idx="651">
                  <c:v>0.16249999999999787</c:v>
                </c:pt>
                <c:pt idx="652">
                  <c:v>0.10499999999999865</c:v>
                </c:pt>
                <c:pt idx="653">
                  <c:v>-0.11499999999999844</c:v>
                </c:pt>
                <c:pt idx="654">
                  <c:v>-0.11249999999999893</c:v>
                </c:pt>
                <c:pt idx="655">
                  <c:v>7.5000000000002842E-3</c:v>
                </c:pt>
                <c:pt idx="656">
                  <c:v>6.7499999999999005E-2</c:v>
                </c:pt>
                <c:pt idx="657">
                  <c:v>1.4999999999998792E-2</c:v>
                </c:pt>
                <c:pt idx="658">
                  <c:v>-2.5000000000000355E-2</c:v>
                </c:pt>
                <c:pt idx="659">
                  <c:v>6.2500000000001776E-2</c:v>
                </c:pt>
                <c:pt idx="660">
                  <c:v>1.5000000000000568E-2</c:v>
                </c:pt>
                <c:pt idx="661">
                  <c:v>-0.14500000000000135</c:v>
                </c:pt>
                <c:pt idx="662">
                  <c:v>-8.2499999999999574E-2</c:v>
                </c:pt>
                <c:pt idx="663">
                  <c:v>8.7500000000000355E-2</c:v>
                </c:pt>
                <c:pt idx="664">
                  <c:v>7.7499999999998792E-2</c:v>
                </c:pt>
                <c:pt idx="665">
                  <c:v>-4.7500000000001208E-2</c:v>
                </c:pt>
                <c:pt idx="666">
                  <c:v>-7.249999999999801E-2</c:v>
                </c:pt>
                <c:pt idx="667">
                  <c:v>4.0000000000000924E-2</c:v>
                </c:pt>
                <c:pt idx="668">
                  <c:v>8.9999999999998082E-2</c:v>
                </c:pt>
                <c:pt idx="669">
                  <c:v>3.0000000000001137E-2</c:v>
                </c:pt>
                <c:pt idx="670">
                  <c:v>5.0000000000007816E-3</c:v>
                </c:pt>
                <c:pt idx="671">
                  <c:v>-7.2500000000001563E-2</c:v>
                </c:pt>
                <c:pt idx="672">
                  <c:v>-7.4999999999999289E-2</c:v>
                </c:pt>
                <c:pt idx="673">
                  <c:v>6.7500000000000782E-2</c:v>
                </c:pt>
                <c:pt idx="674">
                  <c:v>4.9999999999998934E-2</c:v>
                </c:pt>
                <c:pt idx="675">
                  <c:v>-7.0000000000000284E-2</c:v>
                </c:pt>
                <c:pt idx="676">
                  <c:v>-5.7499999999999218E-2</c:v>
                </c:pt>
                <c:pt idx="677">
                  <c:v>-1.7500000000000071E-2</c:v>
                </c:pt>
                <c:pt idx="678">
                  <c:v>-3.5000000000000142E-2</c:v>
                </c:pt>
                <c:pt idx="679">
                  <c:v>3.7499999999999645E-2</c:v>
                </c:pt>
                <c:pt idx="680">
                  <c:v>5.7499999999999218E-2</c:v>
                </c:pt>
                <c:pt idx="681">
                  <c:v>-3.9999999999999147E-2</c:v>
                </c:pt>
                <c:pt idx="682">
                  <c:v>-1.7500000000000071E-2</c:v>
                </c:pt>
                <c:pt idx="683">
                  <c:v>4.9999999999990052E-3</c:v>
                </c:pt>
                <c:pt idx="684">
                  <c:v>-2.9999999999999361E-2</c:v>
                </c:pt>
                <c:pt idx="685">
                  <c:v>-9.9999999999980105E-3</c:v>
                </c:pt>
                <c:pt idx="686">
                  <c:v>5.2500000000000213E-2</c:v>
                </c:pt>
                <c:pt idx="687">
                  <c:v>4.7499999999997655E-2</c:v>
                </c:pt>
                <c:pt idx="688">
                  <c:v>-6.0000000000000497E-2</c:v>
                </c:pt>
                <c:pt idx="689">
                  <c:v>-4.4999999999998153E-2</c:v>
                </c:pt>
                <c:pt idx="690">
                  <c:v>5.2500000000000213E-2</c:v>
                </c:pt>
                <c:pt idx="691">
                  <c:v>2.7499999999998082E-2</c:v>
                </c:pt>
                <c:pt idx="692">
                  <c:v>-4.4999999999999929E-2</c:v>
                </c:pt>
                <c:pt idx="693">
                  <c:v>-2.4999999999998579E-2</c:v>
                </c:pt>
                <c:pt idx="694">
                  <c:v>3.2500000000000639E-2</c:v>
                </c:pt>
                <c:pt idx="695">
                  <c:v>1.9999999999999574E-2</c:v>
                </c:pt>
                <c:pt idx="696">
                  <c:v>1.7499999999998295E-2</c:v>
                </c:pt>
                <c:pt idx="697">
                  <c:v>7.0000000000000284E-2</c:v>
                </c:pt>
                <c:pt idx="698">
                  <c:v>3.5000000000001918E-2</c:v>
                </c:pt>
                <c:pt idx="699">
                  <c:v>-4.4999999999999929E-2</c:v>
                </c:pt>
                <c:pt idx="700">
                  <c:v>-5.5000000000001492E-2</c:v>
                </c:pt>
                <c:pt idx="701">
                  <c:v>-1.5000000000000568E-2</c:v>
                </c:pt>
                <c:pt idx="702">
                  <c:v>-1.2499999999999289E-2</c:v>
                </c:pt>
                <c:pt idx="703">
                  <c:v>-3.2499999999998863E-2</c:v>
                </c:pt>
                <c:pt idx="704">
                  <c:v>0.21749999999999936</c:v>
                </c:pt>
                <c:pt idx="705">
                  <c:v>0.22499999999999787</c:v>
                </c:pt>
                <c:pt idx="706">
                  <c:v>-0.15999999999999837</c:v>
                </c:pt>
                <c:pt idx="707">
                  <c:v>-7.9999999999998295E-2</c:v>
                </c:pt>
                <c:pt idx="708">
                  <c:v>4.4999999999998153E-2</c:v>
                </c:pt>
                <c:pt idx="709">
                  <c:v>-9.5000000000000639E-2</c:v>
                </c:pt>
                <c:pt idx="710">
                  <c:v>-4.249999999999865E-2</c:v>
                </c:pt>
                <c:pt idx="711">
                  <c:v>2.5000000000000355E-2</c:v>
                </c:pt>
                <c:pt idx="712">
                  <c:v>-3.2500000000000639E-2</c:v>
                </c:pt>
                <c:pt idx="713">
                  <c:v>0</c:v>
                </c:pt>
                <c:pt idx="714">
                  <c:v>-2.500000000001279E-3</c:v>
                </c:pt>
                <c:pt idx="715">
                  <c:v>-6.4999999999999503E-2</c:v>
                </c:pt>
                <c:pt idx="716">
                  <c:v>4.5000000000001705E-2</c:v>
                </c:pt>
                <c:pt idx="717">
                  <c:v>9.4999999999998863E-2</c:v>
                </c:pt>
                <c:pt idx="718">
                  <c:v>-4.4999999999999929E-2</c:v>
                </c:pt>
                <c:pt idx="719">
                  <c:v>-7.0000000000000284E-2</c:v>
                </c:pt>
                <c:pt idx="720">
                  <c:v>1.7500000000000071E-2</c:v>
                </c:pt>
                <c:pt idx="721">
                  <c:v>-1.7499999999998295E-2</c:v>
                </c:pt>
                <c:pt idx="722">
                  <c:v>-2.7500000000001634E-2</c:v>
                </c:pt>
                <c:pt idx="723">
                  <c:v>5.4999999999999716E-2</c:v>
                </c:pt>
                <c:pt idx="724">
                  <c:v>4.2500000000000426E-2</c:v>
                </c:pt>
                <c:pt idx="725">
                  <c:v>-4.5000000000001705E-2</c:v>
                </c:pt>
                <c:pt idx="726">
                  <c:v>-6.4999999999997726E-2</c:v>
                </c:pt>
                <c:pt idx="727">
                  <c:v>0.37750000000000128</c:v>
                </c:pt>
                <c:pt idx="728">
                  <c:v>0.50499999999999723</c:v>
                </c:pt>
                <c:pt idx="729">
                  <c:v>-0.24000000000000021</c:v>
                </c:pt>
                <c:pt idx="730">
                  <c:v>-0.34499999999999886</c:v>
                </c:pt>
                <c:pt idx="731">
                  <c:v>-2.9999999999999361E-2</c:v>
                </c:pt>
                <c:pt idx="732">
                  <c:v>-8.2499999999999574E-2</c:v>
                </c:pt>
                <c:pt idx="733">
                  <c:v>-6.7500000000000782E-2</c:v>
                </c:pt>
                <c:pt idx="734">
                  <c:v>-1.5000000000000568E-2</c:v>
                </c:pt>
                <c:pt idx="735">
                  <c:v>3.2499999999998863E-2</c:v>
                </c:pt>
                <c:pt idx="736">
                  <c:v>-2.5000000000000355E-2</c:v>
                </c:pt>
                <c:pt idx="737">
                  <c:v>-0.10249999999999737</c:v>
                </c:pt>
                <c:pt idx="738">
                  <c:v>-4.4999999999998153E-2</c:v>
                </c:pt>
                <c:pt idx="739">
                  <c:v>-2.500000000001279E-3</c:v>
                </c:pt>
                <c:pt idx="740">
                  <c:v>6.7499999999997229E-2</c:v>
                </c:pt>
                <c:pt idx="741">
                  <c:v>8.4999999999999076E-2</c:v>
                </c:pt>
                <c:pt idx="742">
                  <c:v>3.7500000000001421E-2</c:v>
                </c:pt>
                <c:pt idx="743">
                  <c:v>8.250000000000135E-2</c:v>
                </c:pt>
                <c:pt idx="744">
                  <c:v>-2.4999999999998579E-2</c:v>
                </c:pt>
                <c:pt idx="745">
                  <c:v>-0.16250000000000142</c:v>
                </c:pt>
                <c:pt idx="746">
                  <c:v>-8.0000000000001847E-2</c:v>
                </c:pt>
                <c:pt idx="747">
                  <c:v>-9.9999999999980105E-3</c:v>
                </c:pt>
                <c:pt idx="748">
                  <c:v>3.5000000000000142E-2</c:v>
                </c:pt>
                <c:pt idx="749">
                  <c:v>5.7499999999999218E-2</c:v>
                </c:pt>
                <c:pt idx="750">
                  <c:v>-2.2499999999999076E-2</c:v>
                </c:pt>
                <c:pt idx="751">
                  <c:v>-1.2500000000001066E-2</c:v>
                </c:pt>
                <c:pt idx="752">
                  <c:v>1.2499999999999289E-2</c:v>
                </c:pt>
                <c:pt idx="753">
                  <c:v>-4.7499999999999432E-2</c:v>
                </c:pt>
                <c:pt idx="754">
                  <c:v>5.7500000000000995E-2</c:v>
                </c:pt>
                <c:pt idx="755">
                  <c:v>0.15500000000000114</c:v>
                </c:pt>
                <c:pt idx="756">
                  <c:v>5.249999999999666E-2</c:v>
                </c:pt>
                <c:pt idx="757">
                  <c:v>-7.0000000000002061E-2</c:v>
                </c:pt>
                <c:pt idx="758">
                  <c:v>-0.12499999999999645</c:v>
                </c:pt>
                <c:pt idx="759">
                  <c:v>0.11500000000000199</c:v>
                </c:pt>
                <c:pt idx="760">
                  <c:v>0.16999999999999815</c:v>
                </c:pt>
                <c:pt idx="761">
                  <c:v>-0.10500000000000043</c:v>
                </c:pt>
                <c:pt idx="762">
                  <c:v>-6.25E-2</c:v>
                </c:pt>
                <c:pt idx="763">
                  <c:v>-5.000000000002558E-3</c:v>
                </c:pt>
                <c:pt idx="764">
                  <c:v>-5.9999999999998721E-2</c:v>
                </c:pt>
                <c:pt idx="765">
                  <c:v>-3.7499999999997868E-2</c:v>
                </c:pt>
                <c:pt idx="766">
                  <c:v>-2.4999999999998579E-2</c:v>
                </c:pt>
                <c:pt idx="767">
                  <c:v>-3.9999999999999147E-2</c:v>
                </c:pt>
                <c:pt idx="768">
                  <c:v>-3.7500000000004974E-2</c:v>
                </c:pt>
                <c:pt idx="769">
                  <c:v>5.0000000000000711E-2</c:v>
                </c:pt>
                <c:pt idx="770">
                  <c:v>0.19750000000000512</c:v>
                </c:pt>
                <c:pt idx="771">
                  <c:v>0.11999999999999744</c:v>
                </c:pt>
                <c:pt idx="772">
                  <c:v>-9.5000000000002416E-2</c:v>
                </c:pt>
                <c:pt idx="773">
                  <c:v>-8.49999999999973E-2</c:v>
                </c:pt>
                <c:pt idx="774">
                  <c:v>-7.7500000000000568E-2</c:v>
                </c:pt>
                <c:pt idx="775">
                  <c:v>-0.10000000000000497</c:v>
                </c:pt>
                <c:pt idx="776">
                  <c:v>3.5000000000000142E-2</c:v>
                </c:pt>
                <c:pt idx="777">
                  <c:v>0.11250000000000426</c:v>
                </c:pt>
                <c:pt idx="778">
                  <c:v>-7.4999999999967315E-3</c:v>
                </c:pt>
                <c:pt idx="779">
                  <c:v>-9.4999999999998863E-2</c:v>
                </c:pt>
                <c:pt idx="780">
                  <c:v>-5.5000000000003268E-2</c:v>
                </c:pt>
                <c:pt idx="781">
                  <c:v>-1.5000000000004121E-2</c:v>
                </c:pt>
                <c:pt idx="782">
                  <c:v>5.9999999999998721E-2</c:v>
                </c:pt>
                <c:pt idx="783">
                  <c:v>0.12500000000000355</c:v>
                </c:pt>
                <c:pt idx="784">
                  <c:v>-4.9999999999954525E-3</c:v>
                </c:pt>
                <c:pt idx="785">
                  <c:v>-4.00000000000027E-2</c:v>
                </c:pt>
                <c:pt idx="786">
                  <c:v>4.49999999999946E-2</c:v>
                </c:pt>
                <c:pt idx="787">
                  <c:v>-5.4999999999999716E-2</c:v>
                </c:pt>
                <c:pt idx="788">
                  <c:v>-4.7499999999995879E-2</c:v>
                </c:pt>
                <c:pt idx="789">
                  <c:v>1.2500000000002842E-2</c:v>
                </c:pt>
                <c:pt idx="790">
                  <c:v>3.2499999999998863E-2</c:v>
                </c:pt>
                <c:pt idx="791">
                  <c:v>0.15499999999999758</c:v>
                </c:pt>
                <c:pt idx="792">
                  <c:v>7.4999999999999289E-2</c:v>
                </c:pt>
                <c:pt idx="793">
                  <c:v>-7.2500000000001563E-2</c:v>
                </c:pt>
                <c:pt idx="794">
                  <c:v>-5.2499999999998437E-2</c:v>
                </c:pt>
                <c:pt idx="795">
                  <c:v>-7.4999999999995737E-2</c:v>
                </c:pt>
                <c:pt idx="796">
                  <c:v>-5.250000000000199E-2</c:v>
                </c:pt>
                <c:pt idx="797">
                  <c:v>4.9999999999954525E-3</c:v>
                </c:pt>
                <c:pt idx="798">
                  <c:v>-3.9999999999999147E-2</c:v>
                </c:pt>
                <c:pt idx="799">
                  <c:v>-5.4999999999996163E-2</c:v>
                </c:pt>
                <c:pt idx="800">
                  <c:v>-1.7499999999998295E-2</c:v>
                </c:pt>
                <c:pt idx="801">
                  <c:v>7.4999999999967315E-3</c:v>
                </c:pt>
                <c:pt idx="802">
                  <c:v>7.4999999999967315E-3</c:v>
                </c:pt>
                <c:pt idx="803">
                  <c:v>0.10500000000000398</c:v>
                </c:pt>
                <c:pt idx="804">
                  <c:v>0.13000000000000256</c:v>
                </c:pt>
                <c:pt idx="805">
                  <c:v>-1.7500000000001847E-2</c:v>
                </c:pt>
                <c:pt idx="806">
                  <c:v>-3.9999999999999147E-2</c:v>
                </c:pt>
                <c:pt idx="807">
                  <c:v>2.7499999999999858E-2</c:v>
                </c:pt>
                <c:pt idx="808">
                  <c:v>1.9999999999996021E-2</c:v>
                </c:pt>
                <c:pt idx="809">
                  <c:v>-5.7500000000000995E-2</c:v>
                </c:pt>
                <c:pt idx="810">
                  <c:v>-6.2499999999996447E-2</c:v>
                </c:pt>
                <c:pt idx="811">
                  <c:v>-3.7500000000001421E-2</c:v>
                </c:pt>
                <c:pt idx="812">
                  <c:v>-2.0000000000003126E-2</c:v>
                </c:pt>
                <c:pt idx="813">
                  <c:v>4.7500000000002984E-2</c:v>
                </c:pt>
                <c:pt idx="814">
                  <c:v>4.00000000000027E-2</c:v>
                </c:pt>
                <c:pt idx="815">
                  <c:v>3.5000000000000142E-2</c:v>
                </c:pt>
                <c:pt idx="816">
                  <c:v>0.12000000000000099</c:v>
                </c:pt>
                <c:pt idx="817">
                  <c:v>1.7499999999998295E-2</c:v>
                </c:pt>
                <c:pt idx="818">
                  <c:v>-0.12750000000000483</c:v>
                </c:pt>
                <c:pt idx="819">
                  <c:v>-8.5000000000000853E-2</c:v>
                </c:pt>
                <c:pt idx="820">
                  <c:v>-3.9999999999995595E-2</c:v>
                </c:pt>
                <c:pt idx="821">
                  <c:v>-7.4999999999967315E-3</c:v>
                </c:pt>
                <c:pt idx="822">
                  <c:v>2.7499999999999858E-2</c:v>
                </c:pt>
                <c:pt idx="823">
                  <c:v>0.11499999999999844</c:v>
                </c:pt>
                <c:pt idx="824">
                  <c:v>5.9999999999998721E-2</c:v>
                </c:pt>
                <c:pt idx="825">
                  <c:v>-4.7499999999999432E-2</c:v>
                </c:pt>
                <c:pt idx="826">
                  <c:v>-5.000000000002558E-3</c:v>
                </c:pt>
                <c:pt idx="827">
                  <c:v>-5.250000000000199E-2</c:v>
                </c:pt>
                <c:pt idx="828">
                  <c:v>-5.7499999999997442E-2</c:v>
                </c:pt>
                <c:pt idx="829">
                  <c:v>5.000000000002558E-3</c:v>
                </c:pt>
                <c:pt idx="830">
                  <c:v>-1.4999999999997016E-2</c:v>
                </c:pt>
                <c:pt idx="831">
                  <c:v>2.24999999999973E-2</c:v>
                </c:pt>
                <c:pt idx="832">
                  <c:v>2.7499999999996305E-2</c:v>
                </c:pt>
                <c:pt idx="833">
                  <c:v>-6.7499999999999005E-2</c:v>
                </c:pt>
                <c:pt idx="834">
                  <c:v>-2.2500000000000853E-2</c:v>
                </c:pt>
                <c:pt idx="835">
                  <c:v>1.7500000000001847E-2</c:v>
                </c:pt>
                <c:pt idx="836">
                  <c:v>-3.7499999999997868E-2</c:v>
                </c:pt>
                <c:pt idx="837">
                  <c:v>9.9999999999980105E-3</c:v>
                </c:pt>
                <c:pt idx="838">
                  <c:v>4.4999999999998153E-2</c:v>
                </c:pt>
                <c:pt idx="839">
                  <c:v>2.7499999999999858E-2</c:v>
                </c:pt>
                <c:pt idx="840">
                  <c:v>-2.4999999999977263E-3</c:v>
                </c:pt>
                <c:pt idx="841">
                  <c:v>7.5000000000002842E-3</c:v>
                </c:pt>
                <c:pt idx="842">
                  <c:v>0.13499999999999801</c:v>
                </c:pt>
                <c:pt idx="843">
                  <c:v>0.11500000000000199</c:v>
                </c:pt>
                <c:pt idx="844">
                  <c:v>-9.7499999999996589E-2</c:v>
                </c:pt>
                <c:pt idx="845">
                  <c:v>-7.0000000000000284E-2</c:v>
                </c:pt>
                <c:pt idx="846">
                  <c:v>2.9999999999997584E-2</c:v>
                </c:pt>
                <c:pt idx="847">
                  <c:v>-4.5000000000001705E-2</c:v>
                </c:pt>
                <c:pt idx="848">
                  <c:v>-3.7500000000001421E-2</c:v>
                </c:pt>
                <c:pt idx="849">
                  <c:v>2.4999999999977263E-3</c:v>
                </c:pt>
                <c:pt idx="850">
                  <c:v>5.250000000000199E-2</c:v>
                </c:pt>
                <c:pt idx="851">
                  <c:v>3.5000000000003695E-2</c:v>
                </c:pt>
                <c:pt idx="852">
                  <c:v>-1.2499999999999289E-2</c:v>
                </c:pt>
                <c:pt idx="853">
                  <c:v>-2.7499999999999858E-2</c:v>
                </c:pt>
                <c:pt idx="854">
                  <c:v>-0.10750000000000171</c:v>
                </c:pt>
                <c:pt idx="855">
                  <c:v>-3.5000000000000142E-2</c:v>
                </c:pt>
                <c:pt idx="856">
                  <c:v>8.7499999999998579E-2</c:v>
                </c:pt>
                <c:pt idx="857">
                  <c:v>2.24999999999973E-2</c:v>
                </c:pt>
                <c:pt idx="858">
                  <c:v>-6.2499999999996447E-2</c:v>
                </c:pt>
                <c:pt idx="859">
                  <c:v>7.2500000000001563E-2</c:v>
                </c:pt>
                <c:pt idx="860">
                  <c:v>0.15999999999999659</c:v>
                </c:pt>
                <c:pt idx="861">
                  <c:v>-1.7499999999998295E-2</c:v>
                </c:pt>
                <c:pt idx="862">
                  <c:v>-0.13499999999999801</c:v>
                </c:pt>
                <c:pt idx="863">
                  <c:v>-0.11500000000000199</c:v>
                </c:pt>
                <c:pt idx="864">
                  <c:v>-4.4999999999998153E-2</c:v>
                </c:pt>
                <c:pt idx="865">
                  <c:v>5.2499999999998437E-2</c:v>
                </c:pt>
                <c:pt idx="866">
                  <c:v>3.4999999999996589E-2</c:v>
                </c:pt>
                <c:pt idx="867">
                  <c:v>-3.249999999999531E-2</c:v>
                </c:pt>
                <c:pt idx="868">
                  <c:v>2.500000000001279E-3</c:v>
                </c:pt>
                <c:pt idx="869">
                  <c:v>-2.5000000000048317E-3</c:v>
                </c:pt>
                <c:pt idx="870">
                  <c:v>-2.2500000000000853E-2</c:v>
                </c:pt>
                <c:pt idx="871">
                  <c:v>1.2500000000002842E-2</c:v>
                </c:pt>
                <c:pt idx="872">
                  <c:v>6.25E-2</c:v>
                </c:pt>
                <c:pt idx="873">
                  <c:v>3.2499999999998863E-2</c:v>
                </c:pt>
                <c:pt idx="874">
                  <c:v>-4.4999999999998153E-2</c:v>
                </c:pt>
                <c:pt idx="875">
                  <c:v>-1.7499999999998295E-2</c:v>
                </c:pt>
                <c:pt idx="876">
                  <c:v>-4.7499999999999432E-2</c:v>
                </c:pt>
                <c:pt idx="877">
                  <c:v>-5.0000000000000711E-2</c:v>
                </c:pt>
                <c:pt idx="878">
                  <c:v>7.4999999999967315E-3</c:v>
                </c:pt>
                <c:pt idx="879">
                  <c:v>1.2499999999999289E-2</c:v>
                </c:pt>
                <c:pt idx="880">
                  <c:v>5.0000000000000711E-2</c:v>
                </c:pt>
                <c:pt idx="881">
                  <c:v>0.17749999999999844</c:v>
                </c:pt>
                <c:pt idx="882">
                  <c:v>0.11000000000000298</c:v>
                </c:pt>
                <c:pt idx="883">
                  <c:v>-0.18249999999999744</c:v>
                </c:pt>
                <c:pt idx="884">
                  <c:v>-0.16000000000000369</c:v>
                </c:pt>
                <c:pt idx="885">
                  <c:v>-1.2500000000002842E-2</c:v>
                </c:pt>
                <c:pt idx="886">
                  <c:v>6.2500000000003553E-2</c:v>
                </c:pt>
                <c:pt idx="887">
                  <c:v>7.2500000000005116E-2</c:v>
                </c:pt>
                <c:pt idx="888">
                  <c:v>-7.7500000000000568E-2</c:v>
                </c:pt>
                <c:pt idx="889">
                  <c:v>-6.7500000000006111E-2</c:v>
                </c:pt>
                <c:pt idx="890">
                  <c:v>5.7499999999997442E-2</c:v>
                </c:pt>
                <c:pt idx="891">
                  <c:v>4.7500000000002984E-2</c:v>
                </c:pt>
                <c:pt idx="892">
                  <c:v>0.10999999999999943</c:v>
                </c:pt>
                <c:pt idx="893">
                  <c:v>0.11000000000000298</c:v>
                </c:pt>
                <c:pt idx="894">
                  <c:v>-0.10749999999999815</c:v>
                </c:pt>
                <c:pt idx="895">
                  <c:v>-9.5000000000005969E-2</c:v>
                </c:pt>
                <c:pt idx="896">
                  <c:v>-2.4999999999977263E-3</c:v>
                </c:pt>
                <c:pt idx="897">
                  <c:v>-3.4999999999996589E-2</c:v>
                </c:pt>
                <c:pt idx="898">
                  <c:v>3.249999999999531E-2</c:v>
                </c:pt>
                <c:pt idx="899">
                  <c:v>3.2499999999998863E-2</c:v>
                </c:pt>
                <c:pt idx="900">
                  <c:v>9.7500000000003695E-2</c:v>
                </c:pt>
                <c:pt idx="901">
                  <c:v>0.14000000000000057</c:v>
                </c:pt>
                <c:pt idx="902">
                  <c:v>-0.10000000000000142</c:v>
                </c:pt>
                <c:pt idx="903">
                  <c:v>-4.4999999999998153E-2</c:v>
                </c:pt>
                <c:pt idx="904">
                  <c:v>6.0000000000002274E-2</c:v>
                </c:pt>
                <c:pt idx="905">
                  <c:v>-9.2500000000001137E-2</c:v>
                </c:pt>
                <c:pt idx="906">
                  <c:v>5.2499999999994884E-2</c:v>
                </c:pt>
                <c:pt idx="907">
                  <c:v>0.14499999999999957</c:v>
                </c:pt>
                <c:pt idx="908">
                  <c:v>-9.9999999999994316E-2</c:v>
                </c:pt>
                <c:pt idx="909">
                  <c:v>-0.17000000000000171</c:v>
                </c:pt>
                <c:pt idx="910">
                  <c:v>-3.2500000000002416E-2</c:v>
                </c:pt>
                <c:pt idx="911">
                  <c:v>0.12500000000000355</c:v>
                </c:pt>
                <c:pt idx="912">
                  <c:v>6.9999999999996732E-2</c:v>
                </c:pt>
                <c:pt idx="913">
                  <c:v>-0.12000000000000455</c:v>
                </c:pt>
                <c:pt idx="914">
                  <c:v>-9.9999999999994316E-2</c:v>
                </c:pt>
                <c:pt idx="915">
                  <c:v>1.0000000000005116E-2</c:v>
                </c:pt>
                <c:pt idx="916">
                  <c:v>2.4999999999995026E-2</c:v>
                </c:pt>
                <c:pt idx="917">
                  <c:v>-3.5527136788005009E-15</c:v>
                </c:pt>
                <c:pt idx="918">
                  <c:v>7.5000000000038369E-3</c:v>
                </c:pt>
                <c:pt idx="919">
                  <c:v>-2.7499999999999858E-2</c:v>
                </c:pt>
                <c:pt idx="920">
                  <c:v>-2.5000000000002132E-2</c:v>
                </c:pt>
                <c:pt idx="921">
                  <c:v>5.5000000000003268E-2</c:v>
                </c:pt>
                <c:pt idx="922">
                  <c:v>2.7499999999999858E-2</c:v>
                </c:pt>
                <c:pt idx="923">
                  <c:v>-6.0000000000005826E-2</c:v>
                </c:pt>
                <c:pt idx="924">
                  <c:v>-3.7499999999997868E-2</c:v>
                </c:pt>
                <c:pt idx="925">
                  <c:v>4.5000000000005258E-2</c:v>
                </c:pt>
                <c:pt idx="926">
                  <c:v>3.7499999999997868E-2</c:v>
                </c:pt>
                <c:pt idx="927">
                  <c:v>-4.5000000000001705E-2</c:v>
                </c:pt>
                <c:pt idx="928">
                  <c:v>-1.9999999999999574E-2</c:v>
                </c:pt>
                <c:pt idx="929">
                  <c:v>9.9999999999980105E-3</c:v>
                </c:pt>
                <c:pt idx="930">
                  <c:v>-2.4999999999998579E-2</c:v>
                </c:pt>
                <c:pt idx="931">
                  <c:v>-1.2499999999995737E-2</c:v>
                </c:pt>
                <c:pt idx="932">
                  <c:v>8.2499999999999574E-2</c:v>
                </c:pt>
                <c:pt idx="933">
                  <c:v>6.9999999999996732E-2</c:v>
                </c:pt>
                <c:pt idx="934">
                  <c:v>-8.2500000000003126E-2</c:v>
                </c:pt>
                <c:pt idx="935">
                  <c:v>-3.2499999999998863E-2</c:v>
                </c:pt>
                <c:pt idx="936">
                  <c:v>8.0000000000001847E-2</c:v>
                </c:pt>
                <c:pt idx="937">
                  <c:v>4.9999999999990052E-3</c:v>
                </c:pt>
                <c:pt idx="938">
                  <c:v>-2.9999999999997584E-2</c:v>
                </c:pt>
                <c:pt idx="939">
                  <c:v>6.7500000000002558E-2</c:v>
                </c:pt>
                <c:pt idx="940">
                  <c:v>4.2499999999996874E-2</c:v>
                </c:pt>
                <c:pt idx="941">
                  <c:v>-9.250000000000469E-2</c:v>
                </c:pt>
                <c:pt idx="942">
                  <c:v>2.5000000000002132E-2</c:v>
                </c:pt>
                <c:pt idx="943">
                  <c:v>8.7500000000005684E-2</c:v>
                </c:pt>
                <c:pt idx="944">
                  <c:v>-5.250000000000199E-2</c:v>
                </c:pt>
                <c:pt idx="945">
                  <c:v>-5.000000000002558E-3</c:v>
                </c:pt>
                <c:pt idx="946">
                  <c:v>-3.7499999999997868E-2</c:v>
                </c:pt>
                <c:pt idx="947">
                  <c:v>-9.7500000000003695E-2</c:v>
                </c:pt>
                <c:pt idx="948">
                  <c:v>7.5000000000002842E-3</c:v>
                </c:pt>
                <c:pt idx="949">
                  <c:v>1.5000000000004121E-2</c:v>
                </c:pt>
                <c:pt idx="950">
                  <c:v>2.9999999999997584E-2</c:v>
                </c:pt>
                <c:pt idx="951">
                  <c:v>7.0000000000000284E-2</c:v>
                </c:pt>
                <c:pt idx="952">
                  <c:v>-2.24999999999973E-2</c:v>
                </c:pt>
                <c:pt idx="953">
                  <c:v>-7.4999999999999289E-2</c:v>
                </c:pt>
                <c:pt idx="954">
                  <c:v>-2.5000000000002132E-2</c:v>
                </c:pt>
                <c:pt idx="955">
                  <c:v>7.4999999999967315E-3</c:v>
                </c:pt>
                <c:pt idx="956">
                  <c:v>-3.7500000000001421E-2</c:v>
                </c:pt>
                <c:pt idx="957">
                  <c:v>-9.9999999999980105E-3</c:v>
                </c:pt>
                <c:pt idx="958">
                  <c:v>4.7500000000002984E-2</c:v>
                </c:pt>
                <c:pt idx="959">
                  <c:v>8.2499999999999574E-2</c:v>
                </c:pt>
                <c:pt idx="960">
                  <c:v>9.4999999999998863E-2</c:v>
                </c:pt>
                <c:pt idx="961">
                  <c:v>-3.9999999999999147E-2</c:v>
                </c:pt>
                <c:pt idx="962">
                  <c:v>-8.2499999999999574E-2</c:v>
                </c:pt>
                <c:pt idx="963">
                  <c:v>-3.2500000000002416E-2</c:v>
                </c:pt>
                <c:pt idx="964">
                  <c:v>5.4999999999999716E-2</c:v>
                </c:pt>
                <c:pt idx="965">
                  <c:v>8.0000000000001847E-2</c:v>
                </c:pt>
                <c:pt idx="966">
                  <c:v>-7.4999999999999289E-2</c:v>
                </c:pt>
                <c:pt idx="967">
                  <c:v>0.11499999999999844</c:v>
                </c:pt>
                <c:pt idx="968">
                  <c:v>0.19499999999999673</c:v>
                </c:pt>
                <c:pt idx="969">
                  <c:v>-2.7499999999996305E-2</c:v>
                </c:pt>
                <c:pt idx="970">
                  <c:v>1.2500000000002842E-2</c:v>
                </c:pt>
                <c:pt idx="971">
                  <c:v>-9.0000000000003411E-2</c:v>
                </c:pt>
                <c:pt idx="972">
                  <c:v>-0.16750000000000043</c:v>
                </c:pt>
                <c:pt idx="973">
                  <c:v>-2.4999999999977263E-3</c:v>
                </c:pt>
                <c:pt idx="974">
                  <c:v>7.5000000000002842E-2</c:v>
                </c:pt>
                <c:pt idx="975">
                  <c:v>-6.7500000000002558E-2</c:v>
                </c:pt>
                <c:pt idx="976">
                  <c:v>-0.14500000000000313</c:v>
                </c:pt>
                <c:pt idx="977">
                  <c:v>4.5000000000001705E-2</c:v>
                </c:pt>
                <c:pt idx="978">
                  <c:v>7.249999999999801E-2</c:v>
                </c:pt>
                <c:pt idx="979">
                  <c:v>-8.9999999999999858E-2</c:v>
                </c:pt>
                <c:pt idx="980">
                  <c:v>-2.24999999999973E-2</c:v>
                </c:pt>
                <c:pt idx="981">
                  <c:v>8.7499999999998579E-2</c:v>
                </c:pt>
                <c:pt idx="982">
                  <c:v>5.000000000002558E-3</c:v>
                </c:pt>
                <c:pt idx="983">
                  <c:v>-3.0000000000001137E-2</c:v>
                </c:pt>
                <c:pt idx="984">
                  <c:v>4.9999999999954525E-3</c:v>
                </c:pt>
                <c:pt idx="985">
                  <c:v>-3.4999999999996589E-2</c:v>
                </c:pt>
                <c:pt idx="986">
                  <c:v>-7.249999999999801E-2</c:v>
                </c:pt>
                <c:pt idx="987">
                  <c:v>-2.7499999999999858E-2</c:v>
                </c:pt>
                <c:pt idx="988">
                  <c:v>5.2499999999998437E-2</c:v>
                </c:pt>
                <c:pt idx="989">
                  <c:v>0.13999999999999702</c:v>
                </c:pt>
                <c:pt idx="990">
                  <c:v>3.7500000000001421E-2</c:v>
                </c:pt>
                <c:pt idx="991">
                  <c:v>-0.13499999999999801</c:v>
                </c:pt>
                <c:pt idx="992">
                  <c:v>-7.4999999999999289E-2</c:v>
                </c:pt>
                <c:pt idx="993">
                  <c:v>1.9999999999999574E-2</c:v>
                </c:pt>
                <c:pt idx="994">
                  <c:v>2.2500000000000853E-2</c:v>
                </c:pt>
                <c:pt idx="995">
                  <c:v>0</c:v>
                </c:pt>
                <c:pt idx="996">
                  <c:v>-3.5527136788005009E-15</c:v>
                </c:pt>
                <c:pt idx="997">
                  <c:v>3.7499999999997868E-2</c:v>
                </c:pt>
                <c:pt idx="998">
                  <c:v>9.5000000000002416E-2</c:v>
                </c:pt>
                <c:pt idx="999">
                  <c:v>0.14500000000000313</c:v>
                </c:pt>
                <c:pt idx="1000">
                  <c:v>-1.9999999999999574E-2</c:v>
                </c:pt>
                <c:pt idx="1001">
                  <c:v>-0.19000000000000128</c:v>
                </c:pt>
                <c:pt idx="1002">
                  <c:v>2.7499999999996305E-2</c:v>
                </c:pt>
                <c:pt idx="1003">
                  <c:v>0.16250000000000142</c:v>
                </c:pt>
                <c:pt idx="1004">
                  <c:v>-5.9999999999995168E-2</c:v>
                </c:pt>
                <c:pt idx="1005">
                  <c:v>-0.1650000000000027</c:v>
                </c:pt>
                <c:pt idx="1006">
                  <c:v>-7.7500000000004121E-2</c:v>
                </c:pt>
                <c:pt idx="1007">
                  <c:v>3.0000000000001137E-2</c:v>
                </c:pt>
                <c:pt idx="1008">
                  <c:v>0.17000000000000171</c:v>
                </c:pt>
                <c:pt idx="1009">
                  <c:v>8.7500000000002132E-2</c:v>
                </c:pt>
                <c:pt idx="1010">
                  <c:v>-8.2499999999999574E-2</c:v>
                </c:pt>
                <c:pt idx="1011">
                  <c:v>-5.7500000000004547E-2</c:v>
                </c:pt>
                <c:pt idx="1012">
                  <c:v>-1.9999999999999574E-2</c:v>
                </c:pt>
                <c:pt idx="1013">
                  <c:v>1.5000000000004121E-2</c:v>
                </c:pt>
                <c:pt idx="1014">
                  <c:v>-4.2500000000000426E-2</c:v>
                </c:pt>
                <c:pt idx="1015">
                  <c:v>7.5000000000002842E-3</c:v>
                </c:pt>
                <c:pt idx="1016">
                  <c:v>0.28750000000000142</c:v>
                </c:pt>
                <c:pt idx="1017">
                  <c:v>0.21499999999999631</c:v>
                </c:pt>
                <c:pt idx="1018">
                  <c:v>-0.15250000000000341</c:v>
                </c:pt>
                <c:pt idx="1019">
                  <c:v>-0.23749999999999716</c:v>
                </c:pt>
                <c:pt idx="1020">
                  <c:v>-0.14499999999999602</c:v>
                </c:pt>
                <c:pt idx="1021">
                  <c:v>3.2499999999998863E-2</c:v>
                </c:pt>
                <c:pt idx="1022">
                  <c:v>9.2499999999997584E-2</c:v>
                </c:pt>
                <c:pt idx="1023">
                  <c:v>-9.2500000000001137E-2</c:v>
                </c:pt>
                <c:pt idx="1024">
                  <c:v>-0.10500000000000043</c:v>
                </c:pt>
                <c:pt idx="1025">
                  <c:v>0.12500000000000355</c:v>
                </c:pt>
                <c:pt idx="1026">
                  <c:v>0.25250000000000128</c:v>
                </c:pt>
                <c:pt idx="1027">
                  <c:v>-3.000000000000469E-2</c:v>
                </c:pt>
                <c:pt idx="1028">
                  <c:v>-0.25</c:v>
                </c:pt>
                <c:pt idx="1029">
                  <c:v>-9.7499999999996589E-2</c:v>
                </c:pt>
                <c:pt idx="1030">
                  <c:v>-2.500000000001279E-3</c:v>
                </c:pt>
                <c:pt idx="1031">
                  <c:v>9.4999999999998863E-2</c:v>
                </c:pt>
                <c:pt idx="1032">
                  <c:v>0.10999999999999943</c:v>
                </c:pt>
                <c:pt idx="1033">
                  <c:v>-9.2499999999997584E-2</c:v>
                </c:pt>
                <c:pt idx="1034">
                  <c:v>-1.4999999999997016E-2</c:v>
                </c:pt>
                <c:pt idx="1035">
                  <c:v>6.7499999999995453E-2</c:v>
                </c:pt>
                <c:pt idx="1036">
                  <c:v>-9.7500000000003695E-2</c:v>
                </c:pt>
                <c:pt idx="1037">
                  <c:v>-1.9999999999996021E-2</c:v>
                </c:pt>
                <c:pt idx="1038">
                  <c:v>0.15250000000000341</c:v>
                </c:pt>
                <c:pt idx="1039">
                  <c:v>6.7499999999999005E-2</c:v>
                </c:pt>
                <c:pt idx="1040">
                  <c:v>-0.11750000000000327</c:v>
                </c:pt>
                <c:pt idx="1041">
                  <c:v>-0.13750000000000284</c:v>
                </c:pt>
                <c:pt idx="1042">
                  <c:v>4.00000000000027E-2</c:v>
                </c:pt>
                <c:pt idx="1043">
                  <c:v>9.250000000000469E-2</c:v>
                </c:pt>
                <c:pt idx="1044">
                  <c:v>-2.2500000000000853E-2</c:v>
                </c:pt>
                <c:pt idx="1045">
                  <c:v>-3.5000000000003695E-2</c:v>
                </c:pt>
                <c:pt idx="1046">
                  <c:v>-5.0000000000000711E-2</c:v>
                </c:pt>
                <c:pt idx="1047">
                  <c:v>-4.7499999999999432E-2</c:v>
                </c:pt>
                <c:pt idx="1048">
                  <c:v>5.7500000000000995E-2</c:v>
                </c:pt>
                <c:pt idx="1049">
                  <c:v>0.12000000000000099</c:v>
                </c:pt>
                <c:pt idx="1050">
                  <c:v>5.7500000000000995E-2</c:v>
                </c:pt>
                <c:pt idx="1051">
                  <c:v>5.0000000000000711E-2</c:v>
                </c:pt>
                <c:pt idx="1052">
                  <c:v>4.9999999999997158E-2</c:v>
                </c:pt>
                <c:pt idx="1053">
                  <c:v>-0.10750000000000171</c:v>
                </c:pt>
                <c:pt idx="1054">
                  <c:v>0.11250000000000426</c:v>
                </c:pt>
                <c:pt idx="1055">
                  <c:v>0.19750000000000156</c:v>
                </c:pt>
                <c:pt idx="1056">
                  <c:v>-0.26500000000000412</c:v>
                </c:pt>
                <c:pt idx="1057">
                  <c:v>-0.23750000000000071</c:v>
                </c:pt>
                <c:pt idx="1058">
                  <c:v>4.00000000000027E-2</c:v>
                </c:pt>
                <c:pt idx="1059">
                  <c:v>4.7499999999999432E-2</c:v>
                </c:pt>
                <c:pt idx="1060">
                  <c:v>9.9999999999980105E-3</c:v>
                </c:pt>
                <c:pt idx="1061">
                  <c:v>-3.2499999999998863E-2</c:v>
                </c:pt>
                <c:pt idx="1062">
                  <c:v>-1.2499999999999289E-2</c:v>
                </c:pt>
                <c:pt idx="1063">
                  <c:v>8.7499999999998579E-2</c:v>
                </c:pt>
                <c:pt idx="1064">
                  <c:v>8.7499999999998579E-2</c:v>
                </c:pt>
                <c:pt idx="1065">
                  <c:v>-3.7499999999997868E-2</c:v>
                </c:pt>
                <c:pt idx="1066">
                  <c:v>-9.4999999999998863E-2</c:v>
                </c:pt>
                <c:pt idx="1067">
                  <c:v>2.24999999999973E-2</c:v>
                </c:pt>
                <c:pt idx="1068">
                  <c:v>0.16250000000000142</c:v>
                </c:pt>
                <c:pt idx="1069">
                  <c:v>2.2500000000000853E-2</c:v>
                </c:pt>
                <c:pt idx="1070">
                  <c:v>-0.1650000000000027</c:v>
                </c:pt>
                <c:pt idx="1071">
                  <c:v>-5.9999999999998721E-2</c:v>
                </c:pt>
                <c:pt idx="1072">
                  <c:v>2.7500000000003411E-2</c:v>
                </c:pt>
                <c:pt idx="1073">
                  <c:v>-2.5000000000002132E-2</c:v>
                </c:pt>
                <c:pt idx="1074">
                  <c:v>1.7499999999998295E-2</c:v>
                </c:pt>
                <c:pt idx="1075">
                  <c:v>1.5000000000000568E-2</c:v>
                </c:pt>
                <c:pt idx="1076">
                  <c:v>-2.500000000001279E-3</c:v>
                </c:pt>
                <c:pt idx="1077">
                  <c:v>9.0000000000003411E-2</c:v>
                </c:pt>
                <c:pt idx="1078">
                  <c:v>1.5000000000000568E-2</c:v>
                </c:pt>
                <c:pt idx="1079">
                  <c:v>-0.14000000000000412</c:v>
                </c:pt>
                <c:pt idx="1080">
                  <c:v>1.7500000000001847E-2</c:v>
                </c:pt>
                <c:pt idx="1081">
                  <c:v>0.13000000000000256</c:v>
                </c:pt>
                <c:pt idx="1082">
                  <c:v>-4.7500000000002984E-2</c:v>
                </c:pt>
                <c:pt idx="1083">
                  <c:v>-0.1025000000000027</c:v>
                </c:pt>
                <c:pt idx="1084">
                  <c:v>4.00000000000027E-2</c:v>
                </c:pt>
                <c:pt idx="1085">
                  <c:v>0.20250000000000057</c:v>
                </c:pt>
                <c:pt idx="1086">
                  <c:v>3.0000000000001137E-2</c:v>
                </c:pt>
                <c:pt idx="1087">
                  <c:v>-0.23249999999999815</c:v>
                </c:pt>
                <c:pt idx="1088">
                  <c:v>-0.13750000000000284</c:v>
                </c:pt>
                <c:pt idx="1089">
                  <c:v>4.2500000000000426E-2</c:v>
                </c:pt>
                <c:pt idx="1090">
                  <c:v>9.4999999999998863E-2</c:v>
                </c:pt>
                <c:pt idx="1091">
                  <c:v>-1.5000000000000568E-2</c:v>
                </c:pt>
                <c:pt idx="1092">
                  <c:v>-8.49999999999973E-2</c:v>
                </c:pt>
                <c:pt idx="1093">
                  <c:v>1.2499999999999289E-2</c:v>
                </c:pt>
                <c:pt idx="1094">
                  <c:v>3.0000000000001137E-2</c:v>
                </c:pt>
                <c:pt idx="1095">
                  <c:v>-3.2500000000002416E-2</c:v>
                </c:pt>
                <c:pt idx="1096">
                  <c:v>-7.5000000000038369E-3</c:v>
                </c:pt>
                <c:pt idx="1097">
                  <c:v>3.000000000000469E-2</c:v>
                </c:pt>
                <c:pt idx="1098">
                  <c:v>1.5000000000000568E-2</c:v>
                </c:pt>
                <c:pt idx="1099">
                  <c:v>-3.2500000000002416E-2</c:v>
                </c:pt>
                <c:pt idx="1100">
                  <c:v>-4.4999999999998153E-2</c:v>
                </c:pt>
                <c:pt idx="1101">
                  <c:v>-1.7500000000001847E-2</c:v>
                </c:pt>
                <c:pt idx="1102">
                  <c:v>-2.500000000001279E-3</c:v>
                </c:pt>
                <c:pt idx="1103">
                  <c:v>5.7500000000004547E-2</c:v>
                </c:pt>
                <c:pt idx="1104">
                  <c:v>8.7500000000002132E-2</c:v>
                </c:pt>
                <c:pt idx="1105">
                  <c:v>-1.2500000000002842E-2</c:v>
                </c:pt>
                <c:pt idx="1106">
                  <c:v>-1.9999999999999574E-2</c:v>
                </c:pt>
                <c:pt idx="1107">
                  <c:v>3.9999999999999147E-2</c:v>
                </c:pt>
                <c:pt idx="1108">
                  <c:v>-2.5000000000048317E-3</c:v>
                </c:pt>
                <c:pt idx="1109">
                  <c:v>-3.5000000000000142E-2</c:v>
                </c:pt>
                <c:pt idx="1110">
                  <c:v>-3.7499999999994316E-2</c:v>
                </c:pt>
                <c:pt idx="1111">
                  <c:v>7.5000000000038369E-3</c:v>
                </c:pt>
                <c:pt idx="1112">
                  <c:v>3.9999999999995595E-2</c:v>
                </c:pt>
                <c:pt idx="1113">
                  <c:v>2.4999999999941735E-3</c:v>
                </c:pt>
                <c:pt idx="1114">
                  <c:v>2.500000000001279E-3</c:v>
                </c:pt>
                <c:pt idx="1115">
                  <c:v>5.5000000000003268E-2</c:v>
                </c:pt>
                <c:pt idx="1116">
                  <c:v>2.500000000001279E-3</c:v>
                </c:pt>
                <c:pt idx="1117">
                  <c:v>3.9999999999999147E-2</c:v>
                </c:pt>
                <c:pt idx="1118">
                  <c:v>9.2499999999997584E-2</c:v>
                </c:pt>
                <c:pt idx="1119">
                  <c:v>-0.11749999999999972</c:v>
                </c:pt>
                <c:pt idx="1120">
                  <c:v>-6.2499999999996447E-2</c:v>
                </c:pt>
                <c:pt idx="1121">
                  <c:v>0.15750000000000597</c:v>
                </c:pt>
                <c:pt idx="1122">
                  <c:v>0.11999999999999744</c:v>
                </c:pt>
                <c:pt idx="1123">
                  <c:v>-4.5000000000008811E-2</c:v>
                </c:pt>
                <c:pt idx="1124">
                  <c:v>-0.12749999999999773</c:v>
                </c:pt>
                <c:pt idx="1125">
                  <c:v>-4.2499999999996874E-2</c:v>
                </c:pt>
                <c:pt idx="1126">
                  <c:v>1.2499999999995737E-2</c:v>
                </c:pt>
                <c:pt idx="1127">
                  <c:v>-3.4999999999996589E-2</c:v>
                </c:pt>
                <c:pt idx="1128">
                  <c:v>0</c:v>
                </c:pt>
                <c:pt idx="1129">
                  <c:v>3.4999999999996589E-2</c:v>
                </c:pt>
                <c:pt idx="1130">
                  <c:v>-8.7499999999991473E-2</c:v>
                </c:pt>
                <c:pt idx="1131">
                  <c:v>-7.0000000000000284E-2</c:v>
                </c:pt>
                <c:pt idx="1132">
                  <c:v>7.4999999999988631E-2</c:v>
                </c:pt>
                <c:pt idx="1133">
                  <c:v>6.7500000000002558E-2</c:v>
                </c:pt>
                <c:pt idx="1134">
                  <c:v>-6.7499999999988347E-2</c:v>
                </c:pt>
                <c:pt idx="1135">
                  <c:v>-4.0000000000006253E-2</c:v>
                </c:pt>
                <c:pt idx="1136">
                  <c:v>0.20499999999999119</c:v>
                </c:pt>
                <c:pt idx="1137">
                  <c:v>0.34500000000000597</c:v>
                </c:pt>
                <c:pt idx="1138">
                  <c:v>0.11749999999999972</c:v>
                </c:pt>
                <c:pt idx="1139">
                  <c:v>-0.26000000000000512</c:v>
                </c:pt>
                <c:pt idx="1140">
                  <c:v>-7.249999999999801E-2</c:v>
                </c:pt>
                <c:pt idx="1141">
                  <c:v>0.20250000000000767</c:v>
                </c:pt>
                <c:pt idx="1142">
                  <c:v>-0.1699999999999946</c:v>
                </c:pt>
                <c:pt idx="1143">
                  <c:v>-0.28000000000000824</c:v>
                </c:pt>
                <c:pt idx="1144">
                  <c:v>-7.1054273576010019E-15</c:v>
                </c:pt>
                <c:pt idx="1145">
                  <c:v>0.15750000000000597</c:v>
                </c:pt>
                <c:pt idx="1146">
                  <c:v>0.13000000000000256</c:v>
                </c:pt>
                <c:pt idx="1147">
                  <c:v>-0.15500000000000114</c:v>
                </c:pt>
                <c:pt idx="1148">
                  <c:v>-0.16499999999999915</c:v>
                </c:pt>
                <c:pt idx="1149">
                  <c:v>-1.2500000000002842E-2</c:v>
                </c:pt>
                <c:pt idx="1150">
                  <c:v>-7.0000000000000284E-2</c:v>
                </c:pt>
                <c:pt idx="1151">
                  <c:v>9.5000000000005969E-2</c:v>
                </c:pt>
                <c:pt idx="1152">
                  <c:v>0.15500000000000114</c:v>
                </c:pt>
                <c:pt idx="1153">
                  <c:v>-0.13250000000000739</c:v>
                </c:pt>
                <c:pt idx="1154">
                  <c:v>-0.1425000000000054</c:v>
                </c:pt>
                <c:pt idx="1155">
                  <c:v>-2.9999999999994031E-2</c:v>
                </c:pt>
                <c:pt idx="1156">
                  <c:v>6.5000000000004832E-2</c:v>
                </c:pt>
                <c:pt idx="1157">
                  <c:v>0.1074999999999946</c:v>
                </c:pt>
                <c:pt idx="1158">
                  <c:v>-6.0000000000002274E-2</c:v>
                </c:pt>
                <c:pt idx="1159">
                  <c:v>-7.7499999999993463E-2</c:v>
                </c:pt>
                <c:pt idx="1160">
                  <c:v>0</c:v>
                </c:pt>
                <c:pt idx="1161">
                  <c:v>-2.2500000000007958E-2</c:v>
                </c:pt>
                <c:pt idx="1162">
                  <c:v>0.17250000000000654</c:v>
                </c:pt>
                <c:pt idx="1163">
                  <c:v>0.20250000000000767</c:v>
                </c:pt>
                <c:pt idx="1164">
                  <c:v>-0.1425000000000054</c:v>
                </c:pt>
                <c:pt idx="1165">
                  <c:v>-0.11500000000000199</c:v>
                </c:pt>
                <c:pt idx="1166">
                  <c:v>4.7499999999999432E-2</c:v>
                </c:pt>
                <c:pt idx="1167">
                  <c:v>1.4999999999993463E-2</c:v>
                </c:pt>
                <c:pt idx="1168">
                  <c:v>-4.2500000000003979E-2</c:v>
                </c:pt>
                <c:pt idx="1169">
                  <c:v>-7.2499999999990905E-2</c:v>
                </c:pt>
                <c:pt idx="1170">
                  <c:v>4.7500000000006537E-2</c:v>
                </c:pt>
                <c:pt idx="1171">
                  <c:v>0.10249999999999204</c:v>
                </c:pt>
                <c:pt idx="1172">
                  <c:v>3.9999999999999147E-2</c:v>
                </c:pt>
                <c:pt idx="1173">
                  <c:v>5.2500000000009095E-2</c:v>
                </c:pt>
                <c:pt idx="1174">
                  <c:v>3.7500000000001421E-2</c:v>
                </c:pt>
                <c:pt idx="1175">
                  <c:v>-7.5000000000009948E-2</c:v>
                </c:pt>
                <c:pt idx="1176">
                  <c:v>-0.10250000000000625</c:v>
                </c:pt>
                <c:pt idx="1177">
                  <c:v>-6.2499999999992895E-2</c:v>
                </c:pt>
                <c:pt idx="1178">
                  <c:v>-4.2499999999996874E-2</c:v>
                </c:pt>
                <c:pt idx="1179">
                  <c:v>0.22249999999999659</c:v>
                </c:pt>
                <c:pt idx="1180">
                  <c:v>0.19500000000000028</c:v>
                </c:pt>
                <c:pt idx="1181">
                  <c:v>-0.14000000000000057</c:v>
                </c:pt>
                <c:pt idx="1182">
                  <c:v>-4.2499999999996874E-2</c:v>
                </c:pt>
                <c:pt idx="1183">
                  <c:v>-6.2499999999992895E-2</c:v>
                </c:pt>
                <c:pt idx="1184">
                  <c:v>-0.17000000000000171</c:v>
                </c:pt>
                <c:pt idx="1185">
                  <c:v>4.9999999999990052E-2</c:v>
                </c:pt>
                <c:pt idx="1186">
                  <c:v>9.9999999999994316E-2</c:v>
                </c:pt>
                <c:pt idx="1187">
                  <c:v>0.13500000000000512</c:v>
                </c:pt>
                <c:pt idx="1188">
                  <c:v>0.13500000000000512</c:v>
                </c:pt>
                <c:pt idx="1189">
                  <c:v>4.2500000000003979E-2</c:v>
                </c:pt>
                <c:pt idx="1190">
                  <c:v>8.7499999999998579E-2</c:v>
                </c:pt>
                <c:pt idx="1191">
                  <c:v>-0.19500000000000739</c:v>
                </c:pt>
                <c:pt idx="1192">
                  <c:v>-0.26999999999999602</c:v>
                </c:pt>
                <c:pt idx="1193">
                  <c:v>7.5000000000002842E-3</c:v>
                </c:pt>
                <c:pt idx="1194">
                  <c:v>0.21999999999999886</c:v>
                </c:pt>
                <c:pt idx="1195">
                  <c:v>9.2500000000008242E-2</c:v>
                </c:pt>
                <c:pt idx="1196">
                  <c:v>-0.13500000000000512</c:v>
                </c:pt>
                <c:pt idx="1197">
                  <c:v>9.4999999999991758E-2</c:v>
                </c:pt>
                <c:pt idx="1198">
                  <c:v>0.18250000000000455</c:v>
                </c:pt>
                <c:pt idx="1199">
                  <c:v>2.5000000000048317E-3</c:v>
                </c:pt>
                <c:pt idx="1200">
                  <c:v>-0.20000000000000284</c:v>
                </c:pt>
                <c:pt idx="1201">
                  <c:v>-0.22250000000000369</c:v>
                </c:pt>
                <c:pt idx="1202">
                  <c:v>3.9999999999999147E-2</c:v>
                </c:pt>
                <c:pt idx="1203">
                  <c:v>0.17499999999999716</c:v>
                </c:pt>
                <c:pt idx="1204">
                  <c:v>4.5000000000001705E-2</c:v>
                </c:pt>
                <c:pt idx="1205">
                  <c:v>-0.12249999999999517</c:v>
                </c:pt>
                <c:pt idx="1206">
                  <c:v>-0.18999999999999773</c:v>
                </c:pt>
                <c:pt idx="1207">
                  <c:v>-8.5000000000000853E-2</c:v>
                </c:pt>
                <c:pt idx="1208">
                  <c:v>-5.000000000002558E-3</c:v>
                </c:pt>
                <c:pt idx="1209">
                  <c:v>0.40000000000000568</c:v>
                </c:pt>
                <c:pt idx="1210">
                  <c:v>0.65250000000000341</c:v>
                </c:pt>
                <c:pt idx="1211">
                  <c:v>-1.5000000000007674E-2</c:v>
                </c:pt>
                <c:pt idx="1212">
                  <c:v>-0.49000000000000199</c:v>
                </c:pt>
                <c:pt idx="1213">
                  <c:v>-0.34499999999999886</c:v>
                </c:pt>
                <c:pt idx="1214">
                  <c:v>-0.10750000000000171</c:v>
                </c:pt>
                <c:pt idx="1215">
                  <c:v>-3.0000000000001137E-2</c:v>
                </c:pt>
                <c:pt idx="1216">
                  <c:v>-2.7499999999996305E-2</c:v>
                </c:pt>
                <c:pt idx="1217">
                  <c:v>-1.7499999999998295E-2</c:v>
                </c:pt>
                <c:pt idx="1218">
                  <c:v>-1.0000000000005116E-2</c:v>
                </c:pt>
                <c:pt idx="1219">
                  <c:v>0.12500000000000711</c:v>
                </c:pt>
                <c:pt idx="1220">
                  <c:v>0.16250000000000142</c:v>
                </c:pt>
                <c:pt idx="1221">
                  <c:v>-0.10000000000000853</c:v>
                </c:pt>
                <c:pt idx="1222">
                  <c:v>-0.16499999999999915</c:v>
                </c:pt>
                <c:pt idx="1223">
                  <c:v>0.20499999999999829</c:v>
                </c:pt>
                <c:pt idx="1224">
                  <c:v>0.19750000000000512</c:v>
                </c:pt>
                <c:pt idx="1225">
                  <c:v>-0.13749999999999574</c:v>
                </c:pt>
                <c:pt idx="1226">
                  <c:v>4.9999999999883471E-3</c:v>
                </c:pt>
                <c:pt idx="1227">
                  <c:v>3.9999999999999147E-2</c:v>
                </c:pt>
                <c:pt idx="1228">
                  <c:v>-0.20249999999998636</c:v>
                </c:pt>
                <c:pt idx="1229">
                  <c:v>-6.25E-2</c:v>
                </c:pt>
                <c:pt idx="1230">
                  <c:v>0.19249999999998835</c:v>
                </c:pt>
                <c:pt idx="1231">
                  <c:v>0.13000000000000256</c:v>
                </c:pt>
                <c:pt idx="1232">
                  <c:v>-0.1074999999999946</c:v>
                </c:pt>
                <c:pt idx="1233">
                  <c:v>-9.2500000000001137E-2</c:v>
                </c:pt>
                <c:pt idx="1234">
                  <c:v>0.3125</c:v>
                </c:pt>
                <c:pt idx="1235">
                  <c:v>0.29749999999999943</c:v>
                </c:pt>
                <c:pt idx="1236">
                  <c:v>-0.29500000000000171</c:v>
                </c:pt>
                <c:pt idx="1237">
                  <c:v>-0.40000000000000568</c:v>
                </c:pt>
                <c:pt idx="1238">
                  <c:v>1.0000000000005116E-2</c:v>
                </c:pt>
                <c:pt idx="1239">
                  <c:v>0.10750000000000881</c:v>
                </c:pt>
                <c:pt idx="1240">
                  <c:v>-7.5000000000009948E-2</c:v>
                </c:pt>
                <c:pt idx="1241">
                  <c:v>4.2499999999996874E-2</c:v>
                </c:pt>
                <c:pt idx="1242">
                  <c:v>0.20750000000001023</c:v>
                </c:pt>
                <c:pt idx="1243">
                  <c:v>0.10000000000000142</c:v>
                </c:pt>
                <c:pt idx="1244">
                  <c:v>-0.16500000000000625</c:v>
                </c:pt>
                <c:pt idx="1245">
                  <c:v>-0.19250000000000256</c:v>
                </c:pt>
                <c:pt idx="1246">
                  <c:v>1.75000000000054E-2</c:v>
                </c:pt>
                <c:pt idx="1247">
                  <c:v>5.7499999999997442E-2</c:v>
                </c:pt>
                <c:pt idx="1248">
                  <c:v>-4.2500000000003979E-2</c:v>
                </c:pt>
                <c:pt idx="1249">
                  <c:v>-6.7499999999995453E-2</c:v>
                </c:pt>
                <c:pt idx="1250">
                  <c:v>0.11999999999999744</c:v>
                </c:pt>
                <c:pt idx="1251">
                  <c:v>9.7499999999996589E-2</c:v>
                </c:pt>
                <c:pt idx="1252">
                  <c:v>-0.15249999999999631</c:v>
                </c:pt>
                <c:pt idx="1253">
                  <c:v>-6.4999999999997726E-2</c:v>
                </c:pt>
                <c:pt idx="1254">
                  <c:v>8.2500000000003126E-2</c:v>
                </c:pt>
                <c:pt idx="1255">
                  <c:v>0.10999999999999943</c:v>
                </c:pt>
                <c:pt idx="1256">
                  <c:v>4.49999999999946E-2</c:v>
                </c:pt>
                <c:pt idx="1257">
                  <c:v>-0.16250000000000142</c:v>
                </c:pt>
                <c:pt idx="1258">
                  <c:v>3.2499999999998863E-2</c:v>
                </c:pt>
                <c:pt idx="1259">
                  <c:v>0.13000000000000256</c:v>
                </c:pt>
                <c:pt idx="1260">
                  <c:v>-0.18499999999999517</c:v>
                </c:pt>
                <c:pt idx="1261">
                  <c:v>-0.14249999999999829</c:v>
                </c:pt>
                <c:pt idx="1262">
                  <c:v>0.17999999999999972</c:v>
                </c:pt>
                <c:pt idx="1263">
                  <c:v>0.10499999999999687</c:v>
                </c:pt>
                <c:pt idx="1264">
                  <c:v>-0.21250000000000568</c:v>
                </c:pt>
                <c:pt idx="1265">
                  <c:v>-5.4999999999999716E-2</c:v>
                </c:pt>
                <c:pt idx="1266">
                  <c:v>0.11750000000000682</c:v>
                </c:pt>
                <c:pt idx="1267">
                  <c:v>-5.4999999999999716E-2</c:v>
                </c:pt>
                <c:pt idx="1268">
                  <c:v>-9.2500000000001137E-2</c:v>
                </c:pt>
                <c:pt idx="1269">
                  <c:v>2.4999999999998579E-2</c:v>
                </c:pt>
                <c:pt idx="1270">
                  <c:v>9.2499999999994031E-2</c:v>
                </c:pt>
                <c:pt idx="1271">
                  <c:v>0.26250000000000284</c:v>
                </c:pt>
                <c:pt idx="1272">
                  <c:v>0.15000000000000568</c:v>
                </c:pt>
                <c:pt idx="1273">
                  <c:v>6.0000000000002274E-2</c:v>
                </c:pt>
                <c:pt idx="1274">
                  <c:v>0.21249999999999858</c:v>
                </c:pt>
                <c:pt idx="1275">
                  <c:v>-0.30000000000000426</c:v>
                </c:pt>
                <c:pt idx="1276">
                  <c:v>-0.33500000000000085</c:v>
                </c:pt>
                <c:pt idx="1277">
                  <c:v>0.28499999999999659</c:v>
                </c:pt>
                <c:pt idx="1278">
                  <c:v>0.12750000000000483</c:v>
                </c:pt>
                <c:pt idx="1279">
                  <c:v>-0.28249999999999176</c:v>
                </c:pt>
                <c:pt idx="1280">
                  <c:v>-5.0000000000096634E-3</c:v>
                </c:pt>
                <c:pt idx="1281">
                  <c:v>0.29999999999999005</c:v>
                </c:pt>
                <c:pt idx="1282">
                  <c:v>-9.9999999999909051E-3</c:v>
                </c:pt>
                <c:pt idx="1283">
                  <c:v>-0.22749999999999204</c:v>
                </c:pt>
                <c:pt idx="1284">
                  <c:v>-9.7500000000003695E-2</c:v>
                </c:pt>
                <c:pt idx="1285">
                  <c:v>-7.5000000000002842E-2</c:v>
                </c:pt>
                <c:pt idx="1286">
                  <c:v>-6.0000000000002274E-2</c:v>
                </c:pt>
                <c:pt idx="1287">
                  <c:v>0.16250000000000142</c:v>
                </c:pt>
                <c:pt idx="1288">
                  <c:v>6.0000000000002274E-2</c:v>
                </c:pt>
                <c:pt idx="1289">
                  <c:v>-0.12749999999999773</c:v>
                </c:pt>
                <c:pt idx="1290">
                  <c:v>2.0000000000003126E-2</c:v>
                </c:pt>
                <c:pt idx="1291">
                  <c:v>-7.2500000000005116E-2</c:v>
                </c:pt>
                <c:pt idx="1292">
                  <c:v>4.49999999999946E-2</c:v>
                </c:pt>
                <c:pt idx="1293">
                  <c:v>0.18999999999999773</c:v>
                </c:pt>
                <c:pt idx="1294">
                  <c:v>-0.13499999999999801</c:v>
                </c:pt>
                <c:pt idx="1295">
                  <c:v>-0.18499999999999517</c:v>
                </c:pt>
                <c:pt idx="1296">
                  <c:v>-0.10249999999999915</c:v>
                </c:pt>
                <c:pt idx="1297">
                  <c:v>0.10000000000000142</c:v>
                </c:pt>
                <c:pt idx="1298">
                  <c:v>0.34750000000000369</c:v>
                </c:pt>
                <c:pt idx="1299">
                  <c:v>7.7500000000000568E-2</c:v>
                </c:pt>
                <c:pt idx="1300">
                  <c:v>-0.22250000000000369</c:v>
                </c:pt>
                <c:pt idx="1301">
                  <c:v>-0.10500000000000398</c:v>
                </c:pt>
                <c:pt idx="1302">
                  <c:v>-3.7500000000001421E-2</c:v>
                </c:pt>
                <c:pt idx="1303">
                  <c:v>-0.10499999999999687</c:v>
                </c:pt>
                <c:pt idx="1304">
                  <c:v>-9.9999999999980105E-3</c:v>
                </c:pt>
                <c:pt idx="1305">
                  <c:v>1.2499999999995737E-2</c:v>
                </c:pt>
                <c:pt idx="1306">
                  <c:v>-5.4999999999999716E-2</c:v>
                </c:pt>
                <c:pt idx="1307">
                  <c:v>-9.9999999999980105E-3</c:v>
                </c:pt>
                <c:pt idx="1308">
                  <c:v>9.9999999999980105E-3</c:v>
                </c:pt>
                <c:pt idx="1309">
                  <c:v>4.5000000000001705E-2</c:v>
                </c:pt>
                <c:pt idx="1310">
                  <c:v>4.2499999999996874E-2</c:v>
                </c:pt>
                <c:pt idx="1311">
                  <c:v>-5.7500000000004547E-2</c:v>
                </c:pt>
                <c:pt idx="1312">
                  <c:v>0.18000000000000682</c:v>
                </c:pt>
                <c:pt idx="1313">
                  <c:v>0.20250000000000767</c:v>
                </c:pt>
                <c:pt idx="1314">
                  <c:v>-0.19250000000000256</c:v>
                </c:pt>
                <c:pt idx="1315">
                  <c:v>-0.10750000000000171</c:v>
                </c:pt>
                <c:pt idx="1316">
                  <c:v>0.23749999999999716</c:v>
                </c:pt>
                <c:pt idx="1317">
                  <c:v>0.45249999999999346</c:v>
                </c:pt>
                <c:pt idx="1318">
                  <c:v>7.2500000000005116E-2</c:v>
                </c:pt>
                <c:pt idx="1319">
                  <c:v>-0.50999999999999801</c:v>
                </c:pt>
                <c:pt idx="1320">
                  <c:v>-8.5000000000000853E-2</c:v>
                </c:pt>
                <c:pt idx="1321">
                  <c:v>0.22250000000000369</c:v>
                </c:pt>
                <c:pt idx="1322">
                  <c:v>-0.16000000000000369</c:v>
                </c:pt>
                <c:pt idx="1323">
                  <c:v>-0.14999999999999858</c:v>
                </c:pt>
                <c:pt idx="1324">
                  <c:v>9.2500000000001137E-2</c:v>
                </c:pt>
                <c:pt idx="1325">
                  <c:v>0.18249999999999744</c:v>
                </c:pt>
                <c:pt idx="1326">
                  <c:v>0.16499999999999915</c:v>
                </c:pt>
                <c:pt idx="1327">
                  <c:v>-3.7500000000001421E-2</c:v>
                </c:pt>
                <c:pt idx="1328">
                  <c:v>-0.21749999999999403</c:v>
                </c:pt>
                <c:pt idx="1329">
                  <c:v>-0.15500000000000114</c:v>
                </c:pt>
                <c:pt idx="1330">
                  <c:v>0.14749999999999375</c:v>
                </c:pt>
                <c:pt idx="1331">
                  <c:v>0.50750000000000028</c:v>
                </c:pt>
                <c:pt idx="1332">
                  <c:v>0.17750000000000199</c:v>
                </c:pt>
                <c:pt idx="1333">
                  <c:v>-0.16249999999999432</c:v>
                </c:pt>
                <c:pt idx="1334">
                  <c:v>-0.12749999999999773</c:v>
                </c:pt>
                <c:pt idx="1335">
                  <c:v>-0.36500000000000909</c:v>
                </c:pt>
                <c:pt idx="1336">
                  <c:v>-0.31250000000000711</c:v>
                </c:pt>
                <c:pt idx="1337">
                  <c:v>1.2500000000009948E-2</c:v>
                </c:pt>
                <c:pt idx="1338">
                  <c:v>0.14000000000000767</c:v>
                </c:pt>
                <c:pt idx="1339">
                  <c:v>5.9999999999995168E-2</c:v>
                </c:pt>
                <c:pt idx="1340">
                  <c:v>-7.0000000000000284E-2</c:v>
                </c:pt>
                <c:pt idx="1341">
                  <c:v>0.28999999999999915</c:v>
                </c:pt>
                <c:pt idx="1342">
                  <c:v>0.33249999999999602</c:v>
                </c:pt>
                <c:pt idx="1343">
                  <c:v>-0.35999999999999943</c:v>
                </c:pt>
                <c:pt idx="1344">
                  <c:v>-0.24499999999999744</c:v>
                </c:pt>
                <c:pt idx="1345">
                  <c:v>1.7499999999998295E-2</c:v>
                </c:pt>
                <c:pt idx="1346">
                  <c:v>-2.7500000000003411E-2</c:v>
                </c:pt>
                <c:pt idx="1347">
                  <c:v>0.12250000000000227</c:v>
                </c:pt>
                <c:pt idx="1348">
                  <c:v>0.23499999999999943</c:v>
                </c:pt>
                <c:pt idx="1349">
                  <c:v>0.14249999999999829</c:v>
                </c:pt>
                <c:pt idx="1350">
                  <c:v>-0.31749999999999545</c:v>
                </c:pt>
                <c:pt idx="1351">
                  <c:v>-0.24749999999999517</c:v>
                </c:pt>
                <c:pt idx="1352">
                  <c:v>0.70749999999999602</c:v>
                </c:pt>
                <c:pt idx="1353">
                  <c:v>0.74249999999999261</c:v>
                </c:pt>
                <c:pt idx="1354">
                  <c:v>-0.45249999999999346</c:v>
                </c:pt>
                <c:pt idx="1355">
                  <c:v>-0.59499999999999176</c:v>
                </c:pt>
                <c:pt idx="1356">
                  <c:v>-0.2050000000000054</c:v>
                </c:pt>
                <c:pt idx="1357">
                  <c:v>-0.13750000000000284</c:v>
                </c:pt>
                <c:pt idx="1358">
                  <c:v>6.0000000000002274E-2</c:v>
                </c:pt>
                <c:pt idx="1359">
                  <c:v>0.18749999999999289</c:v>
                </c:pt>
                <c:pt idx="1360">
                  <c:v>0.15999999999999659</c:v>
                </c:pt>
                <c:pt idx="1361">
                  <c:v>-0.19499999999999318</c:v>
                </c:pt>
                <c:pt idx="1362">
                  <c:v>-0.2949999999999946</c:v>
                </c:pt>
                <c:pt idx="1363">
                  <c:v>2.4999999999998579E-2</c:v>
                </c:pt>
                <c:pt idx="1364">
                  <c:v>0.1699999999999946</c:v>
                </c:pt>
                <c:pt idx="1365">
                  <c:v>0.24750000000000227</c:v>
                </c:pt>
                <c:pt idx="1366">
                  <c:v>0.13000000000000256</c:v>
                </c:pt>
                <c:pt idx="1367">
                  <c:v>-0.33500000000000085</c:v>
                </c:pt>
                <c:pt idx="1368">
                  <c:v>-0.10249999999999915</c:v>
                </c:pt>
                <c:pt idx="1369">
                  <c:v>0.22499999999999432</c:v>
                </c:pt>
                <c:pt idx="1370">
                  <c:v>-0.11250000000000426</c:v>
                </c:pt>
                <c:pt idx="1371">
                  <c:v>-3.7499999999994316E-2</c:v>
                </c:pt>
                <c:pt idx="1372">
                  <c:v>0.1425000000000054</c:v>
                </c:pt>
                <c:pt idx="1373">
                  <c:v>-0.10750000000000171</c:v>
                </c:pt>
                <c:pt idx="1374">
                  <c:v>-9.5000000000005969E-2</c:v>
                </c:pt>
                <c:pt idx="1375">
                  <c:v>0.3925000000000054</c:v>
                </c:pt>
                <c:pt idx="1376">
                  <c:v>0.30500000000000682</c:v>
                </c:pt>
                <c:pt idx="1377">
                  <c:v>-0.26500000000000767</c:v>
                </c:pt>
                <c:pt idx="1378">
                  <c:v>-8.5000000000000853E-2</c:v>
                </c:pt>
                <c:pt idx="1379">
                  <c:v>-2.4999999999998579E-2</c:v>
                </c:pt>
                <c:pt idx="1380">
                  <c:v>-0.21250000000000568</c:v>
                </c:pt>
                <c:pt idx="1381">
                  <c:v>-1.2499999999995737E-2</c:v>
                </c:pt>
                <c:pt idx="1382">
                  <c:v>-0.14749999999999375</c:v>
                </c:pt>
                <c:pt idx="1383">
                  <c:v>-0.21500000000000341</c:v>
                </c:pt>
                <c:pt idx="1384">
                  <c:v>0.38999999999999346</c:v>
                </c:pt>
                <c:pt idx="1385">
                  <c:v>0.62749999999999773</c:v>
                </c:pt>
                <c:pt idx="1386">
                  <c:v>-0.18249999999999744</c:v>
                </c:pt>
                <c:pt idx="1387">
                  <c:v>-0.60249999999999204</c:v>
                </c:pt>
                <c:pt idx="1388">
                  <c:v>-9.9999999999980105E-3</c:v>
                </c:pt>
                <c:pt idx="1389">
                  <c:v>0.36249999999999005</c:v>
                </c:pt>
                <c:pt idx="1390">
                  <c:v>2.7500000000003411E-2</c:v>
                </c:pt>
                <c:pt idx="1391">
                  <c:v>0.5975000000000108</c:v>
                </c:pt>
                <c:pt idx="1392">
                  <c:v>0.76499999999999346</c:v>
                </c:pt>
                <c:pt idx="1393">
                  <c:v>-0.82750000000000767</c:v>
                </c:pt>
                <c:pt idx="1394">
                  <c:v>-0.66499999999999915</c:v>
                </c:pt>
                <c:pt idx="1395">
                  <c:v>0.31750000000000256</c:v>
                </c:pt>
                <c:pt idx="1396">
                  <c:v>0.20750000000000313</c:v>
                </c:pt>
                <c:pt idx="1397">
                  <c:v>2.4999999999977263E-3</c:v>
                </c:pt>
                <c:pt idx="1398">
                  <c:v>-0.48499999999999943</c:v>
                </c:pt>
                <c:pt idx="1399">
                  <c:v>-8.7499999999998579E-2</c:v>
                </c:pt>
                <c:pt idx="1400">
                  <c:v>0.50999999999999801</c:v>
                </c:pt>
                <c:pt idx="1401">
                  <c:v>7.7500000000000568E-2</c:v>
                </c:pt>
                <c:pt idx="1402">
                  <c:v>-0.15000000000000568</c:v>
                </c:pt>
                <c:pt idx="1403">
                  <c:v>-0.26250000000000284</c:v>
                </c:pt>
                <c:pt idx="1404">
                  <c:v>-0.39499999999998892</c:v>
                </c:pt>
                <c:pt idx="1405">
                  <c:v>0.33750000000000568</c:v>
                </c:pt>
                <c:pt idx="1406">
                  <c:v>0.91249999999999432</c:v>
                </c:pt>
                <c:pt idx="1407">
                  <c:v>-1.2500000000002842E-2</c:v>
                </c:pt>
                <c:pt idx="1408">
                  <c:v>-0.42249999999999943</c:v>
                </c:pt>
                <c:pt idx="1409">
                  <c:v>-0.10250000000000625</c:v>
                </c:pt>
                <c:pt idx="1410">
                  <c:v>-0.37749999999999773</c:v>
                </c:pt>
                <c:pt idx="1411">
                  <c:v>-0.18749999999998579</c:v>
                </c:pt>
                <c:pt idx="1412">
                  <c:v>0.15749999999998465</c:v>
                </c:pt>
                <c:pt idx="1413">
                  <c:v>1.4999999999986358E-2</c:v>
                </c:pt>
                <c:pt idx="1414">
                  <c:v>0.48000000000001819</c:v>
                </c:pt>
                <c:pt idx="1415">
                  <c:v>0.66250000000000853</c:v>
                </c:pt>
                <c:pt idx="1416">
                  <c:v>-0.49250000000000682</c:v>
                </c:pt>
                <c:pt idx="1417">
                  <c:v>-0.73000000000000398</c:v>
                </c:pt>
                <c:pt idx="1418">
                  <c:v>1.7499999999998295E-2</c:v>
                </c:pt>
                <c:pt idx="1419">
                  <c:v>0.11249999999999716</c:v>
                </c:pt>
                <c:pt idx="1420">
                  <c:v>-0.18749999999998579</c:v>
                </c:pt>
                <c:pt idx="1421">
                  <c:v>-1.5000000000000568E-2</c:v>
                </c:pt>
                <c:pt idx="1422">
                  <c:v>0.28499999999998238</c:v>
                </c:pt>
                <c:pt idx="1423">
                  <c:v>0.31500000000001194</c:v>
                </c:pt>
                <c:pt idx="1424">
                  <c:v>0.27000000000001023</c:v>
                </c:pt>
                <c:pt idx="1425">
                  <c:v>-0.31500000000001194</c:v>
                </c:pt>
                <c:pt idx="1426">
                  <c:v>-0.64000000000001478</c:v>
                </c:pt>
                <c:pt idx="1427">
                  <c:v>2.2500000000007958E-2</c:v>
                </c:pt>
                <c:pt idx="1428">
                  <c:v>0.43500000000001648</c:v>
                </c:pt>
                <c:pt idx="1429">
                  <c:v>0.38749999999998863</c:v>
                </c:pt>
                <c:pt idx="1430">
                  <c:v>0.17749999999999488</c:v>
                </c:pt>
                <c:pt idx="1431">
                  <c:v>-0.34749999999999659</c:v>
                </c:pt>
                <c:pt idx="1432">
                  <c:v>-0.39749999999999375</c:v>
                </c:pt>
                <c:pt idx="1433">
                  <c:v>0.21000000000000796</c:v>
                </c:pt>
                <c:pt idx="1434">
                  <c:v>0.38749999999998863</c:v>
                </c:pt>
                <c:pt idx="1435">
                  <c:v>-0.33249999999999602</c:v>
                </c:pt>
                <c:pt idx="1436">
                  <c:v>-0.11249999999999716</c:v>
                </c:pt>
                <c:pt idx="1437">
                  <c:v>0.48499999999998522</c:v>
                </c:pt>
                <c:pt idx="1438">
                  <c:v>2.4999999999977263E-3</c:v>
                </c:pt>
                <c:pt idx="1439">
                  <c:v>-0.35499999999998977</c:v>
                </c:pt>
                <c:pt idx="1440">
                  <c:v>-0.14499999999999602</c:v>
                </c:pt>
                <c:pt idx="1441">
                  <c:v>0.21999999999999886</c:v>
                </c:pt>
                <c:pt idx="1442">
                  <c:v>-6.7499999999995453E-2</c:v>
                </c:pt>
                <c:pt idx="1443">
                  <c:v>2.4999999999991473E-2</c:v>
                </c:pt>
                <c:pt idx="1444">
                  <c:v>0.16999999999998749</c:v>
                </c:pt>
                <c:pt idx="1445">
                  <c:v>-0.20999999999999375</c:v>
                </c:pt>
                <c:pt idx="1446">
                  <c:v>2.5000000000119371E-3</c:v>
                </c:pt>
                <c:pt idx="1447">
                  <c:v>4.9999999999997158E-2</c:v>
                </c:pt>
                <c:pt idx="1448">
                  <c:v>0.53499999999999659</c:v>
                </c:pt>
                <c:pt idx="1449">
                  <c:v>0.86000000000001364</c:v>
                </c:pt>
                <c:pt idx="1450">
                  <c:v>-0.22499999999999432</c:v>
                </c:pt>
                <c:pt idx="1451">
                  <c:v>-1.0175000000000125</c:v>
                </c:pt>
                <c:pt idx="1452">
                  <c:v>-0.45000000000001705</c:v>
                </c:pt>
                <c:pt idx="1453">
                  <c:v>0.59999999999999432</c:v>
                </c:pt>
                <c:pt idx="1454">
                  <c:v>0.44000000000001194</c:v>
                </c:pt>
                <c:pt idx="1455">
                  <c:v>-0.69249999999999545</c:v>
                </c:pt>
                <c:pt idx="1456">
                  <c:v>-0.78000000000000114</c:v>
                </c:pt>
                <c:pt idx="1457">
                  <c:v>-0.15499999999998693</c:v>
                </c:pt>
                <c:pt idx="1458">
                  <c:v>0.58500000000000796</c:v>
                </c:pt>
                <c:pt idx="1459">
                  <c:v>0.99499999999999034</c:v>
                </c:pt>
                <c:pt idx="1460">
                  <c:v>-8.5000000000007958E-2</c:v>
                </c:pt>
                <c:pt idx="1461">
                  <c:v>-1.0125000000000028</c:v>
                </c:pt>
                <c:pt idx="1462">
                  <c:v>-0.25750000000000739</c:v>
                </c:pt>
                <c:pt idx="1463">
                  <c:v>0.51749999999999829</c:v>
                </c:pt>
                <c:pt idx="1464">
                  <c:v>0.21750000000001535</c:v>
                </c:pt>
                <c:pt idx="1465">
                  <c:v>0.78750000000000853</c:v>
                </c:pt>
                <c:pt idx="1466">
                  <c:v>0.86749999999999261</c:v>
                </c:pt>
                <c:pt idx="1467">
                  <c:v>-0.98750000000001137</c:v>
                </c:pt>
                <c:pt idx="1468">
                  <c:v>-1.2025000000000006</c:v>
                </c:pt>
                <c:pt idx="1469">
                  <c:v>-0.25249999999998352</c:v>
                </c:pt>
                <c:pt idx="1470">
                  <c:v>-3.0000000000001137E-2</c:v>
                </c:pt>
                <c:pt idx="1471">
                  <c:v>0.38499999999999091</c:v>
                </c:pt>
                <c:pt idx="1472">
                  <c:v>0.28999999999999204</c:v>
                </c:pt>
                <c:pt idx="1473">
                  <c:v>-0.35750000000000171</c:v>
                </c:pt>
                <c:pt idx="1474">
                  <c:v>-6.2499999999985789E-2</c:v>
                </c:pt>
                <c:pt idx="1475">
                  <c:v>0.13249999999999318</c:v>
                </c:pt>
                <c:pt idx="1476">
                  <c:v>-0.20000000000000284</c:v>
                </c:pt>
                <c:pt idx="1477">
                  <c:v>2.7500000000017621E-2</c:v>
                </c:pt>
                <c:pt idx="1478">
                  <c:v>0.12999999999999545</c:v>
                </c:pt>
                <c:pt idx="1479">
                  <c:v>0.45749999999998181</c:v>
                </c:pt>
                <c:pt idx="1480">
                  <c:v>0.48250000000000171</c:v>
                </c:pt>
                <c:pt idx="1481">
                  <c:v>0.44500000000000739</c:v>
                </c:pt>
                <c:pt idx="1482">
                  <c:v>0.38750000000000284</c:v>
                </c:pt>
                <c:pt idx="1483">
                  <c:v>-0.21249999999999147</c:v>
                </c:pt>
                <c:pt idx="1484">
                  <c:v>-0.18000000000000682</c:v>
                </c:pt>
                <c:pt idx="1485">
                  <c:v>-9.75000000000108E-2</c:v>
                </c:pt>
                <c:pt idx="1486">
                  <c:v>0.6600000000000108</c:v>
                </c:pt>
                <c:pt idx="1487">
                  <c:v>0.39499999999999602</c:v>
                </c:pt>
                <c:pt idx="1488">
                  <c:v>-1.085000000000008</c:v>
                </c:pt>
                <c:pt idx="1489">
                  <c:v>-0.93999999999998352</c:v>
                </c:pt>
                <c:pt idx="1490">
                  <c:v>-0.18500000000000227</c:v>
                </c:pt>
                <c:pt idx="1491">
                  <c:v>0.28749999999999432</c:v>
                </c:pt>
                <c:pt idx="1492">
                  <c:v>0.82000000000000739</c:v>
                </c:pt>
                <c:pt idx="1493">
                  <c:v>0.24999999999998579</c:v>
                </c:pt>
                <c:pt idx="1494">
                  <c:v>-0.25500000000000966</c:v>
                </c:pt>
                <c:pt idx="1495">
                  <c:v>8.7500000000019895E-2</c:v>
                </c:pt>
                <c:pt idx="1496">
                  <c:v>-0.36249999999998295</c:v>
                </c:pt>
                <c:pt idx="1497">
                  <c:v>-0.55500000000000682</c:v>
                </c:pt>
                <c:pt idx="1498">
                  <c:v>0.39249999999998408</c:v>
                </c:pt>
                <c:pt idx="1499">
                  <c:v>2.3149999999999977</c:v>
                </c:pt>
                <c:pt idx="1500">
                  <c:v>1</c:v>
                </c:pt>
                <c:pt idx="1501">
                  <c:v>-2.3300000000000125</c:v>
                </c:pt>
                <c:pt idx="1502">
                  <c:v>-1.6074999999999875</c:v>
                </c:pt>
                <c:pt idx="1503">
                  <c:v>-6.2499999999985789E-2</c:v>
                </c:pt>
                <c:pt idx="1504">
                  <c:v>1.3849999999999909</c:v>
                </c:pt>
                <c:pt idx="1505">
                  <c:v>1.6025000000000063</c:v>
                </c:pt>
                <c:pt idx="1506">
                  <c:v>-0.56999999999999318</c:v>
                </c:pt>
                <c:pt idx="1507">
                  <c:v>-0.56250000000001421</c:v>
                </c:pt>
                <c:pt idx="1508">
                  <c:v>-5.7500000000004547E-2</c:v>
                </c:pt>
                <c:pt idx="1509">
                  <c:v>0.31000000000000227</c:v>
                </c:pt>
                <c:pt idx="1510">
                  <c:v>1.8449999999999989</c:v>
                </c:pt>
                <c:pt idx="1511">
                  <c:v>0.43750000000001421</c:v>
                </c:pt>
                <c:pt idx="1512">
                  <c:v>-1.8500000000000085</c:v>
                </c:pt>
                <c:pt idx="1513">
                  <c:v>0.51249999999998863</c:v>
                </c:pt>
                <c:pt idx="1514">
                  <c:v>1.1100000000000136</c:v>
                </c:pt>
                <c:pt idx="1515">
                  <c:v>-1.9125000000000085</c:v>
                </c:pt>
                <c:pt idx="1516">
                  <c:v>-1.0474999999999994</c:v>
                </c:pt>
                <c:pt idx="1517">
                  <c:v>0.97000000000001307</c:v>
                </c:pt>
                <c:pt idx="1518">
                  <c:v>-0.30750000000000455</c:v>
                </c:pt>
                <c:pt idx="1519">
                  <c:v>-1.167500000000004</c:v>
                </c:pt>
                <c:pt idx="1520">
                  <c:v>-0.38250000000000739</c:v>
                </c:pt>
                <c:pt idx="1521">
                  <c:v>1.0500000000000114</c:v>
                </c:pt>
                <c:pt idx="1522">
                  <c:v>1.230000000000004</c:v>
                </c:pt>
                <c:pt idx="1523">
                  <c:v>-8.2500000000024443E-2</c:v>
                </c:pt>
                <c:pt idx="1524">
                  <c:v>0.65750000000001307</c:v>
                </c:pt>
                <c:pt idx="1525">
                  <c:v>0.42500000000002558</c:v>
                </c:pt>
                <c:pt idx="1526">
                  <c:v>-1.2200000000000131</c:v>
                </c:pt>
                <c:pt idx="1527">
                  <c:v>-0.84250000000001535</c:v>
                </c:pt>
                <c:pt idx="1528">
                  <c:v>4.9999999999997158E-2</c:v>
                </c:pt>
                <c:pt idx="1529">
                  <c:v>-4.5000000000001705E-2</c:v>
                </c:pt>
                <c:pt idx="1530">
                  <c:v>0.83000000000001251</c:v>
                </c:pt>
                <c:pt idx="1531">
                  <c:v>2.4150000000000063</c:v>
                </c:pt>
                <c:pt idx="1532">
                  <c:v>0.10499999999998977</c:v>
                </c:pt>
                <c:pt idx="1533">
                  <c:v>-2.7674999999999983</c:v>
                </c:pt>
                <c:pt idx="1534">
                  <c:v>-0.61749999999999261</c:v>
                </c:pt>
                <c:pt idx="1535">
                  <c:v>0.58249999999999602</c:v>
                </c:pt>
                <c:pt idx="1536">
                  <c:v>-0.35000000000000853</c:v>
                </c:pt>
                <c:pt idx="1537">
                  <c:v>2.230000000000004</c:v>
                </c:pt>
                <c:pt idx="1538">
                  <c:v>3.1800000000000068</c:v>
                </c:pt>
                <c:pt idx="1539">
                  <c:v>-1.6099999999999994</c:v>
                </c:pt>
                <c:pt idx="1540">
                  <c:v>-2.9425000000000097</c:v>
                </c:pt>
                <c:pt idx="1541">
                  <c:v>0.66999999999998749</c:v>
                </c:pt>
                <c:pt idx="1542">
                  <c:v>0.30500000000000682</c:v>
                </c:pt>
                <c:pt idx="1543">
                  <c:v>-0.44249999999999545</c:v>
                </c:pt>
                <c:pt idx="1544">
                  <c:v>0.17750000000000909</c:v>
                </c:pt>
                <c:pt idx="1545">
                  <c:v>-0.93999999999999773</c:v>
                </c:pt>
                <c:pt idx="1546">
                  <c:v>1.9149999999999778</c:v>
                </c:pt>
                <c:pt idx="1547">
                  <c:v>2.0725000000000193</c:v>
                </c:pt>
                <c:pt idx="1548">
                  <c:v>-1.6099999999999852</c:v>
                </c:pt>
                <c:pt idx="1549">
                  <c:v>3.1749999999999829</c:v>
                </c:pt>
                <c:pt idx="1550">
                  <c:v>3.8625000000000114</c:v>
                </c:pt>
                <c:pt idx="1551">
                  <c:v>-4.5024999999999977</c:v>
                </c:pt>
                <c:pt idx="1552">
                  <c:v>0.60749999999998749</c:v>
                </c:pt>
                <c:pt idx="1553">
                  <c:v>26.72999999999999</c:v>
                </c:pt>
                <c:pt idx="1554">
                  <c:v>17.927500000000009</c:v>
                </c:pt>
                <c:pt idx="1555">
                  <c:v>-25.639999999999986</c:v>
                </c:pt>
                <c:pt idx="1556">
                  <c:v>-21.095000000000027</c:v>
                </c:pt>
                <c:pt idx="1557">
                  <c:v>1.8574999999999875</c:v>
                </c:pt>
                <c:pt idx="1558">
                  <c:v>13.315000000000026</c:v>
                </c:pt>
                <c:pt idx="1559">
                  <c:v>9.960000000000008</c:v>
                </c:pt>
                <c:pt idx="1560">
                  <c:v>-8.6875</c:v>
                </c:pt>
                <c:pt idx="1561">
                  <c:v>-1.3774999999999977</c:v>
                </c:pt>
                <c:pt idx="1562">
                  <c:v>753.33249999999998</c:v>
                </c:pt>
                <c:pt idx="1563">
                  <c:v>0</c:v>
                </c:pt>
                <c:pt idx="156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1C-4C1E-9EAF-C2CE9BD77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Volume'!$R$12</c:f>
          <c:strCache>
            <c:ptCount val="1"/>
            <c:pt idx="0">
              <c:v>Univariate plot of RO Polity </c:v>
            </c:pt>
          </c:strCache>
        </c:strRef>
      </c:tx>
      <c:layout>
        <c:manualLayout>
          <c:xMode val="edge"/>
          <c:yMode val="edge"/>
          <c:x val="0.20505033026704125"/>
          <c:y val="4.166671186829013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'Rosario Structure Volume'!$B$3</c:f>
              <c:strCache>
                <c:ptCount val="1"/>
                <c:pt idx="0">
                  <c:v>Metric Plazuela area m^2</c:v>
                </c:pt>
              </c:strCache>
            </c:strRef>
          </c:tx>
          <c:spPr>
            <a:ln w="31750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'Rosario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</c:numCache>
            </c:numRef>
          </c:xVal>
          <c:yVal>
            <c:numRef>
              <c:f>'Rosario Structure Volume'!$B$4:$B$100000</c:f>
              <c:numCache>
                <c:formatCode>General</c:formatCode>
                <c:ptCount val="99997"/>
                <c:pt idx="0">
                  <c:v>1.1599999999999999</c:v>
                </c:pt>
                <c:pt idx="1">
                  <c:v>3.41</c:v>
                </c:pt>
                <c:pt idx="2">
                  <c:v>3.44</c:v>
                </c:pt>
                <c:pt idx="3">
                  <c:v>3.87</c:v>
                </c:pt>
                <c:pt idx="4">
                  <c:v>3.95</c:v>
                </c:pt>
                <c:pt idx="5">
                  <c:v>4.34</c:v>
                </c:pt>
                <c:pt idx="6">
                  <c:v>4.37</c:v>
                </c:pt>
                <c:pt idx="7">
                  <c:v>4.5</c:v>
                </c:pt>
                <c:pt idx="8">
                  <c:v>4.58</c:v>
                </c:pt>
                <c:pt idx="9">
                  <c:v>4.7699999999999996</c:v>
                </c:pt>
                <c:pt idx="10">
                  <c:v>4.8099999999999996</c:v>
                </c:pt>
                <c:pt idx="11">
                  <c:v>4.8499999999999996</c:v>
                </c:pt>
                <c:pt idx="12">
                  <c:v>4.92</c:v>
                </c:pt>
                <c:pt idx="13">
                  <c:v>4.93</c:v>
                </c:pt>
                <c:pt idx="14">
                  <c:v>4.9400000000000004</c:v>
                </c:pt>
                <c:pt idx="15">
                  <c:v>5</c:v>
                </c:pt>
                <c:pt idx="16">
                  <c:v>5</c:v>
                </c:pt>
                <c:pt idx="17">
                  <c:v>5.05</c:v>
                </c:pt>
                <c:pt idx="18">
                  <c:v>5.18</c:v>
                </c:pt>
                <c:pt idx="19">
                  <c:v>5.48</c:v>
                </c:pt>
                <c:pt idx="20">
                  <c:v>5.55</c:v>
                </c:pt>
                <c:pt idx="21">
                  <c:v>5.6</c:v>
                </c:pt>
                <c:pt idx="22">
                  <c:v>5.69</c:v>
                </c:pt>
                <c:pt idx="23">
                  <c:v>5.7</c:v>
                </c:pt>
                <c:pt idx="24">
                  <c:v>5.81</c:v>
                </c:pt>
                <c:pt idx="25">
                  <c:v>5.86</c:v>
                </c:pt>
                <c:pt idx="26">
                  <c:v>5.87</c:v>
                </c:pt>
                <c:pt idx="27">
                  <c:v>5.92</c:v>
                </c:pt>
                <c:pt idx="28">
                  <c:v>5.93</c:v>
                </c:pt>
                <c:pt idx="29">
                  <c:v>6.01</c:v>
                </c:pt>
                <c:pt idx="30">
                  <c:v>6.07</c:v>
                </c:pt>
                <c:pt idx="31">
                  <c:v>6.18</c:v>
                </c:pt>
                <c:pt idx="32">
                  <c:v>6.41</c:v>
                </c:pt>
                <c:pt idx="33">
                  <c:v>6.69</c:v>
                </c:pt>
                <c:pt idx="34">
                  <c:v>6.75</c:v>
                </c:pt>
                <c:pt idx="35">
                  <c:v>6.88</c:v>
                </c:pt>
                <c:pt idx="36">
                  <c:v>6.91</c:v>
                </c:pt>
                <c:pt idx="37">
                  <c:v>6.98</c:v>
                </c:pt>
                <c:pt idx="38">
                  <c:v>7.05</c:v>
                </c:pt>
                <c:pt idx="39">
                  <c:v>7.09</c:v>
                </c:pt>
                <c:pt idx="40">
                  <c:v>7.1</c:v>
                </c:pt>
                <c:pt idx="41">
                  <c:v>7.12</c:v>
                </c:pt>
                <c:pt idx="42">
                  <c:v>7.24</c:v>
                </c:pt>
                <c:pt idx="43">
                  <c:v>7.38</c:v>
                </c:pt>
                <c:pt idx="44">
                  <c:v>7.4</c:v>
                </c:pt>
                <c:pt idx="45">
                  <c:v>7.44</c:v>
                </c:pt>
                <c:pt idx="46">
                  <c:v>7.51</c:v>
                </c:pt>
                <c:pt idx="47">
                  <c:v>7.52</c:v>
                </c:pt>
                <c:pt idx="48">
                  <c:v>7.56</c:v>
                </c:pt>
                <c:pt idx="49">
                  <c:v>7.57</c:v>
                </c:pt>
                <c:pt idx="50">
                  <c:v>7.58</c:v>
                </c:pt>
                <c:pt idx="51">
                  <c:v>7.64</c:v>
                </c:pt>
                <c:pt idx="52">
                  <c:v>7.66</c:v>
                </c:pt>
                <c:pt idx="53">
                  <c:v>7.79</c:v>
                </c:pt>
                <c:pt idx="54">
                  <c:v>7.82</c:v>
                </c:pt>
                <c:pt idx="55">
                  <c:v>7.86</c:v>
                </c:pt>
                <c:pt idx="56">
                  <c:v>7.96</c:v>
                </c:pt>
                <c:pt idx="57">
                  <c:v>7.97</c:v>
                </c:pt>
                <c:pt idx="58">
                  <c:v>8.02</c:v>
                </c:pt>
                <c:pt idx="59">
                  <c:v>8.44</c:v>
                </c:pt>
                <c:pt idx="60">
                  <c:v>8.4600000000000009</c:v>
                </c:pt>
                <c:pt idx="61">
                  <c:v>8.4700000000000006</c:v>
                </c:pt>
                <c:pt idx="62">
                  <c:v>8.49</c:v>
                </c:pt>
                <c:pt idx="63">
                  <c:v>8.5</c:v>
                </c:pt>
                <c:pt idx="64">
                  <c:v>8.5399999999999991</c:v>
                </c:pt>
                <c:pt idx="65">
                  <c:v>8.56</c:v>
                </c:pt>
                <c:pt idx="66">
                  <c:v>8.66</c:v>
                </c:pt>
                <c:pt idx="67">
                  <c:v>8.73</c:v>
                </c:pt>
                <c:pt idx="68">
                  <c:v>8.75</c:v>
                </c:pt>
                <c:pt idx="69">
                  <c:v>8.76</c:v>
                </c:pt>
                <c:pt idx="70">
                  <c:v>8.7799999999999994</c:v>
                </c:pt>
                <c:pt idx="71">
                  <c:v>8.84</c:v>
                </c:pt>
                <c:pt idx="72">
                  <c:v>8.92</c:v>
                </c:pt>
                <c:pt idx="73">
                  <c:v>8.94</c:v>
                </c:pt>
                <c:pt idx="74">
                  <c:v>8.9499999999999993</c:v>
                </c:pt>
                <c:pt idx="75">
                  <c:v>8.9499999999999993</c:v>
                </c:pt>
                <c:pt idx="76">
                  <c:v>8.99</c:v>
                </c:pt>
                <c:pt idx="77">
                  <c:v>9.02</c:v>
                </c:pt>
                <c:pt idx="78">
                  <c:v>9.0500000000000007</c:v>
                </c:pt>
                <c:pt idx="79">
                  <c:v>9.08</c:v>
                </c:pt>
                <c:pt idx="80">
                  <c:v>9.09</c:v>
                </c:pt>
                <c:pt idx="81">
                  <c:v>9.11</c:v>
                </c:pt>
                <c:pt idx="82">
                  <c:v>9.17</c:v>
                </c:pt>
                <c:pt idx="83">
                  <c:v>9.2100000000000009</c:v>
                </c:pt>
                <c:pt idx="84">
                  <c:v>9.2899999999999991</c:v>
                </c:pt>
                <c:pt idx="85">
                  <c:v>9.3000000000000007</c:v>
                </c:pt>
                <c:pt idx="86">
                  <c:v>9.33</c:v>
                </c:pt>
                <c:pt idx="87">
                  <c:v>9.42</c:v>
                </c:pt>
                <c:pt idx="88">
                  <c:v>9.51</c:v>
                </c:pt>
                <c:pt idx="89">
                  <c:v>9.56</c:v>
                </c:pt>
                <c:pt idx="90">
                  <c:v>9.91</c:v>
                </c:pt>
                <c:pt idx="91">
                  <c:v>9.9499999999999993</c:v>
                </c:pt>
                <c:pt idx="92">
                  <c:v>10.01</c:v>
                </c:pt>
                <c:pt idx="93">
                  <c:v>10.01</c:v>
                </c:pt>
                <c:pt idx="94">
                  <c:v>10.11</c:v>
                </c:pt>
                <c:pt idx="95">
                  <c:v>10.119999999999999</c:v>
                </c:pt>
                <c:pt idx="96">
                  <c:v>10.15</c:v>
                </c:pt>
                <c:pt idx="97">
                  <c:v>10.16</c:v>
                </c:pt>
                <c:pt idx="98">
                  <c:v>10.16</c:v>
                </c:pt>
                <c:pt idx="99">
                  <c:v>10.18</c:v>
                </c:pt>
                <c:pt idx="100">
                  <c:v>10.199999999999999</c:v>
                </c:pt>
                <c:pt idx="101">
                  <c:v>10.25</c:v>
                </c:pt>
                <c:pt idx="102">
                  <c:v>10.26</c:v>
                </c:pt>
                <c:pt idx="103">
                  <c:v>10.29</c:v>
                </c:pt>
                <c:pt idx="104">
                  <c:v>10.35</c:v>
                </c:pt>
                <c:pt idx="105">
                  <c:v>10.36</c:v>
                </c:pt>
                <c:pt idx="106">
                  <c:v>10.45</c:v>
                </c:pt>
                <c:pt idx="107">
                  <c:v>10.49</c:v>
                </c:pt>
                <c:pt idx="108">
                  <c:v>10.67</c:v>
                </c:pt>
                <c:pt idx="109">
                  <c:v>10.74</c:v>
                </c:pt>
                <c:pt idx="110">
                  <c:v>10.76</c:v>
                </c:pt>
                <c:pt idx="111">
                  <c:v>10.83</c:v>
                </c:pt>
                <c:pt idx="112">
                  <c:v>10.85</c:v>
                </c:pt>
                <c:pt idx="113">
                  <c:v>10.89</c:v>
                </c:pt>
                <c:pt idx="114">
                  <c:v>10.92</c:v>
                </c:pt>
                <c:pt idx="115">
                  <c:v>10.92</c:v>
                </c:pt>
                <c:pt idx="116">
                  <c:v>10.94</c:v>
                </c:pt>
                <c:pt idx="117">
                  <c:v>10.94</c:v>
                </c:pt>
                <c:pt idx="118">
                  <c:v>10.98</c:v>
                </c:pt>
                <c:pt idx="119">
                  <c:v>10.98</c:v>
                </c:pt>
                <c:pt idx="120">
                  <c:v>11.01</c:v>
                </c:pt>
                <c:pt idx="121">
                  <c:v>11.13</c:v>
                </c:pt>
                <c:pt idx="122">
                  <c:v>11.24</c:v>
                </c:pt>
                <c:pt idx="123">
                  <c:v>11.25</c:v>
                </c:pt>
                <c:pt idx="124">
                  <c:v>11.26</c:v>
                </c:pt>
                <c:pt idx="125">
                  <c:v>11.26</c:v>
                </c:pt>
                <c:pt idx="126">
                  <c:v>11.3</c:v>
                </c:pt>
                <c:pt idx="127">
                  <c:v>11.36</c:v>
                </c:pt>
                <c:pt idx="128">
                  <c:v>11.56</c:v>
                </c:pt>
                <c:pt idx="129">
                  <c:v>11.58</c:v>
                </c:pt>
                <c:pt idx="130">
                  <c:v>11.62</c:v>
                </c:pt>
                <c:pt idx="131">
                  <c:v>11.75</c:v>
                </c:pt>
                <c:pt idx="132">
                  <c:v>11.75</c:v>
                </c:pt>
                <c:pt idx="133">
                  <c:v>11.77</c:v>
                </c:pt>
                <c:pt idx="134">
                  <c:v>11.85</c:v>
                </c:pt>
                <c:pt idx="135">
                  <c:v>12.02</c:v>
                </c:pt>
                <c:pt idx="136">
                  <c:v>12.16</c:v>
                </c:pt>
                <c:pt idx="137">
                  <c:v>12.18</c:v>
                </c:pt>
                <c:pt idx="138">
                  <c:v>12.18</c:v>
                </c:pt>
                <c:pt idx="139">
                  <c:v>12.25</c:v>
                </c:pt>
                <c:pt idx="140">
                  <c:v>12.45</c:v>
                </c:pt>
                <c:pt idx="141">
                  <c:v>12.5</c:v>
                </c:pt>
                <c:pt idx="142">
                  <c:v>12.5</c:v>
                </c:pt>
                <c:pt idx="143">
                  <c:v>12.51</c:v>
                </c:pt>
                <c:pt idx="144">
                  <c:v>12.53</c:v>
                </c:pt>
                <c:pt idx="145">
                  <c:v>12.54</c:v>
                </c:pt>
                <c:pt idx="146">
                  <c:v>12.55</c:v>
                </c:pt>
                <c:pt idx="147">
                  <c:v>12.57</c:v>
                </c:pt>
                <c:pt idx="148">
                  <c:v>12.63</c:v>
                </c:pt>
                <c:pt idx="149">
                  <c:v>12.65</c:v>
                </c:pt>
                <c:pt idx="150">
                  <c:v>12.67</c:v>
                </c:pt>
                <c:pt idx="151">
                  <c:v>12.73</c:v>
                </c:pt>
                <c:pt idx="152">
                  <c:v>12.74</c:v>
                </c:pt>
                <c:pt idx="153">
                  <c:v>12.8</c:v>
                </c:pt>
                <c:pt idx="154">
                  <c:v>12.84</c:v>
                </c:pt>
                <c:pt idx="155">
                  <c:v>12.84</c:v>
                </c:pt>
                <c:pt idx="156">
                  <c:v>12.89</c:v>
                </c:pt>
                <c:pt idx="157">
                  <c:v>12.92</c:v>
                </c:pt>
                <c:pt idx="158">
                  <c:v>12.98</c:v>
                </c:pt>
                <c:pt idx="159">
                  <c:v>13.04</c:v>
                </c:pt>
                <c:pt idx="160">
                  <c:v>13.04</c:v>
                </c:pt>
                <c:pt idx="161">
                  <c:v>13.17</c:v>
                </c:pt>
                <c:pt idx="162">
                  <c:v>13.2</c:v>
                </c:pt>
                <c:pt idx="163">
                  <c:v>13.31</c:v>
                </c:pt>
                <c:pt idx="164">
                  <c:v>13.33</c:v>
                </c:pt>
                <c:pt idx="165">
                  <c:v>13.39</c:v>
                </c:pt>
                <c:pt idx="166">
                  <c:v>13.44</c:v>
                </c:pt>
                <c:pt idx="167">
                  <c:v>13.49</c:v>
                </c:pt>
                <c:pt idx="168">
                  <c:v>13.53</c:v>
                </c:pt>
                <c:pt idx="169">
                  <c:v>13.72</c:v>
                </c:pt>
                <c:pt idx="170">
                  <c:v>13.81</c:v>
                </c:pt>
                <c:pt idx="171">
                  <c:v>13.82</c:v>
                </c:pt>
                <c:pt idx="172">
                  <c:v>13.91</c:v>
                </c:pt>
                <c:pt idx="173">
                  <c:v>13.93</c:v>
                </c:pt>
                <c:pt idx="174">
                  <c:v>14.02</c:v>
                </c:pt>
                <c:pt idx="175">
                  <c:v>14.03</c:v>
                </c:pt>
                <c:pt idx="176">
                  <c:v>14.06</c:v>
                </c:pt>
                <c:pt idx="177">
                  <c:v>14.08</c:v>
                </c:pt>
                <c:pt idx="178">
                  <c:v>14.11</c:v>
                </c:pt>
                <c:pt idx="179">
                  <c:v>14.12</c:v>
                </c:pt>
                <c:pt idx="180">
                  <c:v>14.15</c:v>
                </c:pt>
                <c:pt idx="181">
                  <c:v>14.17</c:v>
                </c:pt>
                <c:pt idx="182">
                  <c:v>14.22</c:v>
                </c:pt>
                <c:pt idx="183">
                  <c:v>14.36</c:v>
                </c:pt>
                <c:pt idx="184">
                  <c:v>14.36</c:v>
                </c:pt>
                <c:pt idx="185">
                  <c:v>14.39</c:v>
                </c:pt>
                <c:pt idx="186">
                  <c:v>14.41</c:v>
                </c:pt>
                <c:pt idx="187">
                  <c:v>14.45</c:v>
                </c:pt>
                <c:pt idx="188">
                  <c:v>14.46</c:v>
                </c:pt>
                <c:pt idx="189">
                  <c:v>14.47</c:v>
                </c:pt>
                <c:pt idx="190">
                  <c:v>14.49</c:v>
                </c:pt>
                <c:pt idx="191">
                  <c:v>14.5</c:v>
                </c:pt>
                <c:pt idx="192">
                  <c:v>14.65</c:v>
                </c:pt>
                <c:pt idx="193">
                  <c:v>14.74</c:v>
                </c:pt>
                <c:pt idx="194">
                  <c:v>14.75</c:v>
                </c:pt>
                <c:pt idx="195">
                  <c:v>14.76</c:v>
                </c:pt>
                <c:pt idx="196">
                  <c:v>14.78</c:v>
                </c:pt>
                <c:pt idx="197">
                  <c:v>14.78</c:v>
                </c:pt>
                <c:pt idx="198">
                  <c:v>14.79</c:v>
                </c:pt>
                <c:pt idx="199">
                  <c:v>14.83</c:v>
                </c:pt>
                <c:pt idx="200">
                  <c:v>14.85</c:v>
                </c:pt>
                <c:pt idx="201">
                  <c:v>14.89</c:v>
                </c:pt>
                <c:pt idx="202">
                  <c:v>14.89</c:v>
                </c:pt>
                <c:pt idx="203">
                  <c:v>14.92</c:v>
                </c:pt>
                <c:pt idx="204">
                  <c:v>14.92</c:v>
                </c:pt>
                <c:pt idx="205">
                  <c:v>14.92</c:v>
                </c:pt>
                <c:pt idx="206">
                  <c:v>14.98</c:v>
                </c:pt>
                <c:pt idx="207">
                  <c:v>15.03</c:v>
                </c:pt>
                <c:pt idx="208">
                  <c:v>15.07</c:v>
                </c:pt>
                <c:pt idx="209">
                  <c:v>15.09</c:v>
                </c:pt>
                <c:pt idx="210">
                  <c:v>15.1</c:v>
                </c:pt>
                <c:pt idx="211">
                  <c:v>15.15</c:v>
                </c:pt>
                <c:pt idx="212">
                  <c:v>15.17</c:v>
                </c:pt>
                <c:pt idx="213">
                  <c:v>15.19</c:v>
                </c:pt>
                <c:pt idx="214">
                  <c:v>15.2</c:v>
                </c:pt>
                <c:pt idx="215">
                  <c:v>15.25</c:v>
                </c:pt>
                <c:pt idx="216">
                  <c:v>15.29</c:v>
                </c:pt>
                <c:pt idx="217">
                  <c:v>15.31</c:v>
                </c:pt>
                <c:pt idx="218">
                  <c:v>15.34</c:v>
                </c:pt>
                <c:pt idx="219">
                  <c:v>15.39</c:v>
                </c:pt>
                <c:pt idx="220">
                  <c:v>15.41</c:v>
                </c:pt>
                <c:pt idx="221">
                  <c:v>15.42</c:v>
                </c:pt>
                <c:pt idx="222">
                  <c:v>15.46</c:v>
                </c:pt>
                <c:pt idx="223">
                  <c:v>15.51</c:v>
                </c:pt>
                <c:pt idx="224">
                  <c:v>15.51</c:v>
                </c:pt>
                <c:pt idx="225">
                  <c:v>15.55</c:v>
                </c:pt>
                <c:pt idx="226">
                  <c:v>15.62</c:v>
                </c:pt>
                <c:pt idx="227">
                  <c:v>15.68</c:v>
                </c:pt>
                <c:pt idx="228">
                  <c:v>15.7</c:v>
                </c:pt>
                <c:pt idx="229">
                  <c:v>15.8</c:v>
                </c:pt>
                <c:pt idx="230">
                  <c:v>15.88</c:v>
                </c:pt>
                <c:pt idx="231">
                  <c:v>15.98</c:v>
                </c:pt>
                <c:pt idx="232">
                  <c:v>16.02</c:v>
                </c:pt>
                <c:pt idx="233">
                  <c:v>16.09</c:v>
                </c:pt>
                <c:pt idx="234">
                  <c:v>16.100000000000001</c:v>
                </c:pt>
                <c:pt idx="235">
                  <c:v>16.2</c:v>
                </c:pt>
                <c:pt idx="236">
                  <c:v>16.29</c:v>
                </c:pt>
                <c:pt idx="237">
                  <c:v>16.29</c:v>
                </c:pt>
                <c:pt idx="238">
                  <c:v>16.36</c:v>
                </c:pt>
                <c:pt idx="239">
                  <c:v>16.38</c:v>
                </c:pt>
                <c:pt idx="240">
                  <c:v>16.39</c:v>
                </c:pt>
                <c:pt idx="241">
                  <c:v>16.420000000000002</c:v>
                </c:pt>
                <c:pt idx="242">
                  <c:v>16.43</c:v>
                </c:pt>
                <c:pt idx="243">
                  <c:v>16.440000000000001</c:v>
                </c:pt>
                <c:pt idx="244">
                  <c:v>16.46</c:v>
                </c:pt>
                <c:pt idx="245">
                  <c:v>16.5</c:v>
                </c:pt>
                <c:pt idx="246">
                  <c:v>16.510000000000002</c:v>
                </c:pt>
                <c:pt idx="247">
                  <c:v>16.55</c:v>
                </c:pt>
                <c:pt idx="248">
                  <c:v>16.63</c:v>
                </c:pt>
                <c:pt idx="249">
                  <c:v>16.78</c:v>
                </c:pt>
                <c:pt idx="250">
                  <c:v>16.850000000000001</c:v>
                </c:pt>
                <c:pt idx="251">
                  <c:v>16.850000000000001</c:v>
                </c:pt>
                <c:pt idx="252">
                  <c:v>16.91</c:v>
                </c:pt>
                <c:pt idx="253">
                  <c:v>16.93</c:v>
                </c:pt>
                <c:pt idx="254">
                  <c:v>17.11</c:v>
                </c:pt>
                <c:pt idx="255">
                  <c:v>17.12</c:v>
                </c:pt>
                <c:pt idx="256">
                  <c:v>17.27</c:v>
                </c:pt>
                <c:pt idx="257">
                  <c:v>17.41</c:v>
                </c:pt>
                <c:pt idx="258">
                  <c:v>17.46</c:v>
                </c:pt>
                <c:pt idx="259">
                  <c:v>17.53</c:v>
                </c:pt>
                <c:pt idx="260">
                  <c:v>17.53</c:v>
                </c:pt>
                <c:pt idx="261">
                  <c:v>17.55</c:v>
                </c:pt>
                <c:pt idx="262">
                  <c:v>17.55</c:v>
                </c:pt>
                <c:pt idx="263">
                  <c:v>17.61</c:v>
                </c:pt>
                <c:pt idx="264">
                  <c:v>17.66</c:v>
                </c:pt>
                <c:pt idx="265">
                  <c:v>17.68</c:v>
                </c:pt>
                <c:pt idx="266">
                  <c:v>17.690000000000001</c:v>
                </c:pt>
                <c:pt idx="267">
                  <c:v>17.690000000000001</c:v>
                </c:pt>
                <c:pt idx="268">
                  <c:v>17.75</c:v>
                </c:pt>
                <c:pt idx="269">
                  <c:v>17.79</c:v>
                </c:pt>
                <c:pt idx="270">
                  <c:v>17.829999999999998</c:v>
                </c:pt>
                <c:pt idx="271">
                  <c:v>17.84</c:v>
                </c:pt>
                <c:pt idx="272">
                  <c:v>17.850000000000001</c:v>
                </c:pt>
                <c:pt idx="273">
                  <c:v>17.87</c:v>
                </c:pt>
                <c:pt idx="274">
                  <c:v>17.87</c:v>
                </c:pt>
                <c:pt idx="275">
                  <c:v>18.02</c:v>
                </c:pt>
                <c:pt idx="276">
                  <c:v>18.03</c:v>
                </c:pt>
                <c:pt idx="277">
                  <c:v>18.05</c:v>
                </c:pt>
                <c:pt idx="278">
                  <c:v>18.05</c:v>
                </c:pt>
                <c:pt idx="279">
                  <c:v>18.059999999999999</c:v>
                </c:pt>
                <c:pt idx="280">
                  <c:v>18.07</c:v>
                </c:pt>
                <c:pt idx="281">
                  <c:v>18.149999999999999</c:v>
                </c:pt>
                <c:pt idx="282">
                  <c:v>18.16</c:v>
                </c:pt>
                <c:pt idx="283">
                  <c:v>18.16</c:v>
                </c:pt>
                <c:pt idx="284">
                  <c:v>18.18</c:v>
                </c:pt>
                <c:pt idx="285">
                  <c:v>18.190000000000001</c:v>
                </c:pt>
                <c:pt idx="286">
                  <c:v>18.2</c:v>
                </c:pt>
                <c:pt idx="287">
                  <c:v>18.2</c:v>
                </c:pt>
                <c:pt idx="288">
                  <c:v>18.21</c:v>
                </c:pt>
                <c:pt idx="289">
                  <c:v>18.21</c:v>
                </c:pt>
                <c:pt idx="290">
                  <c:v>18.25</c:v>
                </c:pt>
                <c:pt idx="291">
                  <c:v>18.260000000000002</c:v>
                </c:pt>
                <c:pt idx="292">
                  <c:v>18.29</c:v>
                </c:pt>
                <c:pt idx="293">
                  <c:v>18.3</c:v>
                </c:pt>
                <c:pt idx="294">
                  <c:v>18.329999999999998</c:v>
                </c:pt>
                <c:pt idx="295">
                  <c:v>18.34</c:v>
                </c:pt>
                <c:pt idx="296">
                  <c:v>18.39</c:v>
                </c:pt>
                <c:pt idx="297">
                  <c:v>18.399999999999999</c:v>
                </c:pt>
                <c:pt idx="298">
                  <c:v>18.440000000000001</c:v>
                </c:pt>
                <c:pt idx="299">
                  <c:v>18.440000000000001</c:v>
                </c:pt>
                <c:pt idx="300">
                  <c:v>18.48</c:v>
                </c:pt>
                <c:pt idx="301">
                  <c:v>18.5</c:v>
                </c:pt>
                <c:pt idx="302">
                  <c:v>18.559999999999999</c:v>
                </c:pt>
                <c:pt idx="303">
                  <c:v>18.75</c:v>
                </c:pt>
                <c:pt idx="304">
                  <c:v>18.75</c:v>
                </c:pt>
                <c:pt idx="305">
                  <c:v>18.82</c:v>
                </c:pt>
                <c:pt idx="306">
                  <c:v>18.82</c:v>
                </c:pt>
                <c:pt idx="307">
                  <c:v>18.899999999999999</c:v>
                </c:pt>
                <c:pt idx="308">
                  <c:v>18.91</c:v>
                </c:pt>
                <c:pt idx="309">
                  <c:v>18.98</c:v>
                </c:pt>
                <c:pt idx="310">
                  <c:v>19.09</c:v>
                </c:pt>
                <c:pt idx="311">
                  <c:v>19.14</c:v>
                </c:pt>
                <c:pt idx="312">
                  <c:v>19.239999999999998</c:v>
                </c:pt>
                <c:pt idx="313">
                  <c:v>19.260000000000002</c:v>
                </c:pt>
                <c:pt idx="314">
                  <c:v>19.579999999999998</c:v>
                </c:pt>
                <c:pt idx="315">
                  <c:v>19.62</c:v>
                </c:pt>
                <c:pt idx="316">
                  <c:v>19.7</c:v>
                </c:pt>
                <c:pt idx="317">
                  <c:v>19.760000000000002</c:v>
                </c:pt>
                <c:pt idx="318">
                  <c:v>19.78</c:v>
                </c:pt>
                <c:pt idx="319">
                  <c:v>19.84</c:v>
                </c:pt>
                <c:pt idx="320">
                  <c:v>19.940000000000001</c:v>
                </c:pt>
                <c:pt idx="321">
                  <c:v>20</c:v>
                </c:pt>
                <c:pt idx="322">
                  <c:v>20.059999999999999</c:v>
                </c:pt>
                <c:pt idx="323">
                  <c:v>20.07</c:v>
                </c:pt>
                <c:pt idx="324">
                  <c:v>20.079999999999998</c:v>
                </c:pt>
                <c:pt idx="325">
                  <c:v>20.239999999999998</c:v>
                </c:pt>
                <c:pt idx="326">
                  <c:v>20.29</c:v>
                </c:pt>
                <c:pt idx="327">
                  <c:v>20.309999999999999</c:v>
                </c:pt>
                <c:pt idx="328">
                  <c:v>20.329999999999998</c:v>
                </c:pt>
                <c:pt idx="329">
                  <c:v>20.38</c:v>
                </c:pt>
                <c:pt idx="330">
                  <c:v>20.420000000000002</c:v>
                </c:pt>
                <c:pt idx="331">
                  <c:v>20.48</c:v>
                </c:pt>
                <c:pt idx="332">
                  <c:v>20.49</c:v>
                </c:pt>
                <c:pt idx="333">
                  <c:v>20.56</c:v>
                </c:pt>
                <c:pt idx="334">
                  <c:v>20.63</c:v>
                </c:pt>
                <c:pt idx="335">
                  <c:v>20.65</c:v>
                </c:pt>
                <c:pt idx="336">
                  <c:v>20.69</c:v>
                </c:pt>
                <c:pt idx="337">
                  <c:v>20.7</c:v>
                </c:pt>
                <c:pt idx="338">
                  <c:v>20.7</c:v>
                </c:pt>
                <c:pt idx="339">
                  <c:v>20.76</c:v>
                </c:pt>
                <c:pt idx="340">
                  <c:v>20.8</c:v>
                </c:pt>
                <c:pt idx="341">
                  <c:v>20.85</c:v>
                </c:pt>
                <c:pt idx="342">
                  <c:v>20.94</c:v>
                </c:pt>
                <c:pt idx="343">
                  <c:v>20.97</c:v>
                </c:pt>
                <c:pt idx="344">
                  <c:v>21.03</c:v>
                </c:pt>
                <c:pt idx="345">
                  <c:v>21.09</c:v>
                </c:pt>
                <c:pt idx="346">
                  <c:v>21.34</c:v>
                </c:pt>
                <c:pt idx="347">
                  <c:v>21.35</c:v>
                </c:pt>
                <c:pt idx="348">
                  <c:v>21.37</c:v>
                </c:pt>
                <c:pt idx="349">
                  <c:v>21.44</c:v>
                </c:pt>
                <c:pt idx="350">
                  <c:v>21.44</c:v>
                </c:pt>
                <c:pt idx="351">
                  <c:v>21.49</c:v>
                </c:pt>
                <c:pt idx="352">
                  <c:v>21.49</c:v>
                </c:pt>
                <c:pt idx="353">
                  <c:v>21.5</c:v>
                </c:pt>
                <c:pt idx="354">
                  <c:v>21.62</c:v>
                </c:pt>
                <c:pt idx="355">
                  <c:v>21.77</c:v>
                </c:pt>
                <c:pt idx="356">
                  <c:v>21.78</c:v>
                </c:pt>
                <c:pt idx="357">
                  <c:v>21.82</c:v>
                </c:pt>
                <c:pt idx="358">
                  <c:v>21.85</c:v>
                </c:pt>
                <c:pt idx="359">
                  <c:v>21.86</c:v>
                </c:pt>
                <c:pt idx="360">
                  <c:v>21.88</c:v>
                </c:pt>
                <c:pt idx="361">
                  <c:v>22.02</c:v>
                </c:pt>
                <c:pt idx="362">
                  <c:v>22.07</c:v>
                </c:pt>
                <c:pt idx="363">
                  <c:v>22.15</c:v>
                </c:pt>
                <c:pt idx="364">
                  <c:v>22.16</c:v>
                </c:pt>
                <c:pt idx="365">
                  <c:v>22.23</c:v>
                </c:pt>
                <c:pt idx="366">
                  <c:v>22.24</c:v>
                </c:pt>
                <c:pt idx="367">
                  <c:v>22.27</c:v>
                </c:pt>
                <c:pt idx="368">
                  <c:v>22.33</c:v>
                </c:pt>
                <c:pt idx="369">
                  <c:v>22.34</c:v>
                </c:pt>
                <c:pt idx="370">
                  <c:v>22.36</c:v>
                </c:pt>
                <c:pt idx="371">
                  <c:v>22.47</c:v>
                </c:pt>
                <c:pt idx="372">
                  <c:v>22.52</c:v>
                </c:pt>
                <c:pt idx="373">
                  <c:v>22.57</c:v>
                </c:pt>
                <c:pt idx="374">
                  <c:v>22.61</c:v>
                </c:pt>
                <c:pt idx="375">
                  <c:v>22.63</c:v>
                </c:pt>
                <c:pt idx="376">
                  <c:v>22.66</c:v>
                </c:pt>
                <c:pt idx="377">
                  <c:v>22.7</c:v>
                </c:pt>
                <c:pt idx="378">
                  <c:v>22.71</c:v>
                </c:pt>
                <c:pt idx="379">
                  <c:v>22.74</c:v>
                </c:pt>
                <c:pt idx="380">
                  <c:v>22.98</c:v>
                </c:pt>
                <c:pt idx="381">
                  <c:v>23.02</c:v>
                </c:pt>
                <c:pt idx="382">
                  <c:v>23.05</c:v>
                </c:pt>
                <c:pt idx="383">
                  <c:v>23.1</c:v>
                </c:pt>
                <c:pt idx="384">
                  <c:v>23.14</c:v>
                </c:pt>
                <c:pt idx="385">
                  <c:v>23.14</c:v>
                </c:pt>
                <c:pt idx="386">
                  <c:v>23.27</c:v>
                </c:pt>
                <c:pt idx="387">
                  <c:v>23.33</c:v>
                </c:pt>
                <c:pt idx="388">
                  <c:v>23.38</c:v>
                </c:pt>
                <c:pt idx="389">
                  <c:v>23.48</c:v>
                </c:pt>
                <c:pt idx="390">
                  <c:v>23.48</c:v>
                </c:pt>
                <c:pt idx="391">
                  <c:v>23.51</c:v>
                </c:pt>
                <c:pt idx="392">
                  <c:v>23.55</c:v>
                </c:pt>
                <c:pt idx="393">
                  <c:v>23.62</c:v>
                </c:pt>
                <c:pt idx="394">
                  <c:v>23.64</c:v>
                </c:pt>
                <c:pt idx="395">
                  <c:v>23.67</c:v>
                </c:pt>
                <c:pt idx="396">
                  <c:v>23.71</c:v>
                </c:pt>
                <c:pt idx="397">
                  <c:v>23.81</c:v>
                </c:pt>
                <c:pt idx="398">
                  <c:v>23.89</c:v>
                </c:pt>
                <c:pt idx="399">
                  <c:v>24</c:v>
                </c:pt>
                <c:pt idx="400">
                  <c:v>24.27</c:v>
                </c:pt>
                <c:pt idx="401">
                  <c:v>24.31</c:v>
                </c:pt>
                <c:pt idx="402">
                  <c:v>24.4</c:v>
                </c:pt>
                <c:pt idx="403">
                  <c:v>24.44</c:v>
                </c:pt>
                <c:pt idx="404">
                  <c:v>24.45</c:v>
                </c:pt>
                <c:pt idx="405">
                  <c:v>24.51</c:v>
                </c:pt>
                <c:pt idx="406">
                  <c:v>24.64</c:v>
                </c:pt>
                <c:pt idx="407">
                  <c:v>24.7</c:v>
                </c:pt>
                <c:pt idx="408">
                  <c:v>24.77</c:v>
                </c:pt>
                <c:pt idx="409">
                  <c:v>24.85</c:v>
                </c:pt>
                <c:pt idx="410">
                  <c:v>24.95</c:v>
                </c:pt>
                <c:pt idx="411">
                  <c:v>24.98</c:v>
                </c:pt>
                <c:pt idx="412">
                  <c:v>25.01</c:v>
                </c:pt>
                <c:pt idx="413">
                  <c:v>25.04</c:v>
                </c:pt>
                <c:pt idx="414">
                  <c:v>25.06</c:v>
                </c:pt>
                <c:pt idx="415">
                  <c:v>25.12</c:v>
                </c:pt>
                <c:pt idx="416">
                  <c:v>25.19</c:v>
                </c:pt>
                <c:pt idx="417">
                  <c:v>25.21</c:v>
                </c:pt>
                <c:pt idx="418">
                  <c:v>25.27</c:v>
                </c:pt>
                <c:pt idx="419">
                  <c:v>25.28</c:v>
                </c:pt>
                <c:pt idx="420">
                  <c:v>25.32</c:v>
                </c:pt>
                <c:pt idx="421">
                  <c:v>25.53</c:v>
                </c:pt>
                <c:pt idx="422">
                  <c:v>25.55</c:v>
                </c:pt>
                <c:pt idx="423">
                  <c:v>25.59</c:v>
                </c:pt>
                <c:pt idx="424">
                  <c:v>25.6</c:v>
                </c:pt>
                <c:pt idx="425">
                  <c:v>25.66</c:v>
                </c:pt>
                <c:pt idx="426">
                  <c:v>25.69</c:v>
                </c:pt>
                <c:pt idx="427">
                  <c:v>25.72</c:v>
                </c:pt>
                <c:pt idx="428">
                  <c:v>25.74</c:v>
                </c:pt>
                <c:pt idx="429">
                  <c:v>25.75</c:v>
                </c:pt>
                <c:pt idx="430">
                  <c:v>25.92</c:v>
                </c:pt>
                <c:pt idx="431">
                  <c:v>25.97</c:v>
                </c:pt>
                <c:pt idx="432">
                  <c:v>26.05</c:v>
                </c:pt>
                <c:pt idx="433">
                  <c:v>26.07</c:v>
                </c:pt>
                <c:pt idx="434">
                  <c:v>26.11</c:v>
                </c:pt>
                <c:pt idx="435">
                  <c:v>26.21</c:v>
                </c:pt>
                <c:pt idx="436">
                  <c:v>26.29</c:v>
                </c:pt>
                <c:pt idx="437">
                  <c:v>26.31</c:v>
                </c:pt>
                <c:pt idx="438">
                  <c:v>26.39</c:v>
                </c:pt>
                <c:pt idx="439">
                  <c:v>26.42</c:v>
                </c:pt>
                <c:pt idx="440">
                  <c:v>26.43</c:v>
                </c:pt>
                <c:pt idx="441">
                  <c:v>26.48</c:v>
                </c:pt>
                <c:pt idx="442">
                  <c:v>26.56</c:v>
                </c:pt>
                <c:pt idx="443">
                  <c:v>26.58</c:v>
                </c:pt>
                <c:pt idx="444">
                  <c:v>26.67</c:v>
                </c:pt>
                <c:pt idx="445">
                  <c:v>26.67</c:v>
                </c:pt>
                <c:pt idx="446">
                  <c:v>26.78</c:v>
                </c:pt>
                <c:pt idx="447">
                  <c:v>26.92</c:v>
                </c:pt>
                <c:pt idx="448">
                  <c:v>26.98</c:v>
                </c:pt>
                <c:pt idx="449">
                  <c:v>27.02</c:v>
                </c:pt>
                <c:pt idx="450">
                  <c:v>27.17</c:v>
                </c:pt>
                <c:pt idx="451">
                  <c:v>27.17</c:v>
                </c:pt>
                <c:pt idx="452">
                  <c:v>27.17</c:v>
                </c:pt>
                <c:pt idx="453">
                  <c:v>27.42</c:v>
                </c:pt>
                <c:pt idx="454">
                  <c:v>27.45</c:v>
                </c:pt>
                <c:pt idx="455">
                  <c:v>27.45</c:v>
                </c:pt>
                <c:pt idx="456">
                  <c:v>27.47</c:v>
                </c:pt>
                <c:pt idx="457">
                  <c:v>27.53</c:v>
                </c:pt>
                <c:pt idx="458">
                  <c:v>27.54</c:v>
                </c:pt>
                <c:pt idx="459">
                  <c:v>27.64</c:v>
                </c:pt>
                <c:pt idx="460">
                  <c:v>27.68</c:v>
                </c:pt>
                <c:pt idx="461">
                  <c:v>27.85</c:v>
                </c:pt>
                <c:pt idx="462">
                  <c:v>28</c:v>
                </c:pt>
                <c:pt idx="463">
                  <c:v>28.05</c:v>
                </c:pt>
                <c:pt idx="464">
                  <c:v>28.05</c:v>
                </c:pt>
                <c:pt idx="465">
                  <c:v>28.05</c:v>
                </c:pt>
                <c:pt idx="466">
                  <c:v>28.05</c:v>
                </c:pt>
                <c:pt idx="467">
                  <c:v>28.16</c:v>
                </c:pt>
                <c:pt idx="468">
                  <c:v>28.18</c:v>
                </c:pt>
                <c:pt idx="469">
                  <c:v>28.24</c:v>
                </c:pt>
                <c:pt idx="470">
                  <c:v>28.25</c:v>
                </c:pt>
                <c:pt idx="471">
                  <c:v>28.28</c:v>
                </c:pt>
                <c:pt idx="472">
                  <c:v>28.29</c:v>
                </c:pt>
                <c:pt idx="473">
                  <c:v>28.45</c:v>
                </c:pt>
                <c:pt idx="474">
                  <c:v>28.52</c:v>
                </c:pt>
                <c:pt idx="475">
                  <c:v>28.58</c:v>
                </c:pt>
                <c:pt idx="476">
                  <c:v>28.6</c:v>
                </c:pt>
                <c:pt idx="477">
                  <c:v>28.62</c:v>
                </c:pt>
                <c:pt idx="478">
                  <c:v>28.65</c:v>
                </c:pt>
                <c:pt idx="479">
                  <c:v>28.65</c:v>
                </c:pt>
                <c:pt idx="480">
                  <c:v>28.68</c:v>
                </c:pt>
                <c:pt idx="481">
                  <c:v>28.71</c:v>
                </c:pt>
                <c:pt idx="482">
                  <c:v>28.72</c:v>
                </c:pt>
                <c:pt idx="483">
                  <c:v>28.79</c:v>
                </c:pt>
                <c:pt idx="484">
                  <c:v>28.83</c:v>
                </c:pt>
                <c:pt idx="485">
                  <c:v>28.87</c:v>
                </c:pt>
                <c:pt idx="486">
                  <c:v>28.87</c:v>
                </c:pt>
                <c:pt idx="487">
                  <c:v>29.01</c:v>
                </c:pt>
                <c:pt idx="488">
                  <c:v>29.08</c:v>
                </c:pt>
                <c:pt idx="489">
                  <c:v>29.09</c:v>
                </c:pt>
                <c:pt idx="490">
                  <c:v>29.18</c:v>
                </c:pt>
                <c:pt idx="491">
                  <c:v>29.22</c:v>
                </c:pt>
                <c:pt idx="492">
                  <c:v>29.23</c:v>
                </c:pt>
                <c:pt idx="493">
                  <c:v>29.26</c:v>
                </c:pt>
                <c:pt idx="494">
                  <c:v>29.33</c:v>
                </c:pt>
                <c:pt idx="495">
                  <c:v>29.44</c:v>
                </c:pt>
                <c:pt idx="496">
                  <c:v>29.69</c:v>
                </c:pt>
                <c:pt idx="497">
                  <c:v>29.69</c:v>
                </c:pt>
                <c:pt idx="498">
                  <c:v>29.84</c:v>
                </c:pt>
                <c:pt idx="499">
                  <c:v>29.91</c:v>
                </c:pt>
                <c:pt idx="500">
                  <c:v>29.92</c:v>
                </c:pt>
                <c:pt idx="501">
                  <c:v>29.97</c:v>
                </c:pt>
                <c:pt idx="502">
                  <c:v>30.02</c:v>
                </c:pt>
                <c:pt idx="503">
                  <c:v>30.1</c:v>
                </c:pt>
                <c:pt idx="504">
                  <c:v>30.12</c:v>
                </c:pt>
                <c:pt idx="505">
                  <c:v>30.17</c:v>
                </c:pt>
                <c:pt idx="506">
                  <c:v>30.22</c:v>
                </c:pt>
                <c:pt idx="507">
                  <c:v>30.27</c:v>
                </c:pt>
                <c:pt idx="508">
                  <c:v>30.34</c:v>
                </c:pt>
                <c:pt idx="509">
                  <c:v>30.44</c:v>
                </c:pt>
                <c:pt idx="510">
                  <c:v>30.48</c:v>
                </c:pt>
                <c:pt idx="511">
                  <c:v>30.49</c:v>
                </c:pt>
                <c:pt idx="512">
                  <c:v>30.65</c:v>
                </c:pt>
                <c:pt idx="513">
                  <c:v>30.71</c:v>
                </c:pt>
                <c:pt idx="514">
                  <c:v>30.74</c:v>
                </c:pt>
                <c:pt idx="515">
                  <c:v>30.79</c:v>
                </c:pt>
                <c:pt idx="516">
                  <c:v>30.87</c:v>
                </c:pt>
                <c:pt idx="517">
                  <c:v>30.89</c:v>
                </c:pt>
                <c:pt idx="518">
                  <c:v>30.89</c:v>
                </c:pt>
                <c:pt idx="519">
                  <c:v>30.94</c:v>
                </c:pt>
                <c:pt idx="520">
                  <c:v>30.95</c:v>
                </c:pt>
                <c:pt idx="521">
                  <c:v>31.05</c:v>
                </c:pt>
                <c:pt idx="522">
                  <c:v>31.2</c:v>
                </c:pt>
                <c:pt idx="523">
                  <c:v>31.3</c:v>
                </c:pt>
                <c:pt idx="524">
                  <c:v>31.45</c:v>
                </c:pt>
                <c:pt idx="525">
                  <c:v>31.49</c:v>
                </c:pt>
                <c:pt idx="526">
                  <c:v>31.61</c:v>
                </c:pt>
                <c:pt idx="527">
                  <c:v>31.65</c:v>
                </c:pt>
                <c:pt idx="528">
                  <c:v>31.66</c:v>
                </c:pt>
                <c:pt idx="529">
                  <c:v>31.68</c:v>
                </c:pt>
                <c:pt idx="530">
                  <c:v>31.73</c:v>
                </c:pt>
                <c:pt idx="531">
                  <c:v>31.75</c:v>
                </c:pt>
                <c:pt idx="532">
                  <c:v>31.75</c:v>
                </c:pt>
                <c:pt idx="533">
                  <c:v>31.83</c:v>
                </c:pt>
                <c:pt idx="534">
                  <c:v>31.9</c:v>
                </c:pt>
                <c:pt idx="535">
                  <c:v>32.03</c:v>
                </c:pt>
                <c:pt idx="536">
                  <c:v>32.119999999999997</c:v>
                </c:pt>
                <c:pt idx="537">
                  <c:v>32.229999999999997</c:v>
                </c:pt>
                <c:pt idx="538">
                  <c:v>32.44</c:v>
                </c:pt>
                <c:pt idx="539">
                  <c:v>32.44</c:v>
                </c:pt>
                <c:pt idx="540">
                  <c:v>32.450000000000003</c:v>
                </c:pt>
                <c:pt idx="541">
                  <c:v>32.89</c:v>
                </c:pt>
                <c:pt idx="542">
                  <c:v>32.950000000000003</c:v>
                </c:pt>
                <c:pt idx="543">
                  <c:v>33.01</c:v>
                </c:pt>
                <c:pt idx="544">
                  <c:v>33.08</c:v>
                </c:pt>
                <c:pt idx="545">
                  <c:v>33.28</c:v>
                </c:pt>
                <c:pt idx="546">
                  <c:v>33.33</c:v>
                </c:pt>
                <c:pt idx="547">
                  <c:v>33.35</c:v>
                </c:pt>
                <c:pt idx="548">
                  <c:v>33.43</c:v>
                </c:pt>
                <c:pt idx="549">
                  <c:v>33.549999999999997</c:v>
                </c:pt>
                <c:pt idx="550">
                  <c:v>33.58</c:v>
                </c:pt>
                <c:pt idx="551">
                  <c:v>33.6</c:v>
                </c:pt>
                <c:pt idx="552">
                  <c:v>33.68</c:v>
                </c:pt>
                <c:pt idx="553">
                  <c:v>33.69</c:v>
                </c:pt>
                <c:pt idx="554">
                  <c:v>33.85</c:v>
                </c:pt>
                <c:pt idx="555">
                  <c:v>33.869999999999997</c:v>
                </c:pt>
                <c:pt idx="556">
                  <c:v>33.92</c:v>
                </c:pt>
                <c:pt idx="557">
                  <c:v>34.020000000000003</c:v>
                </c:pt>
                <c:pt idx="558">
                  <c:v>34.020000000000003</c:v>
                </c:pt>
                <c:pt idx="559">
                  <c:v>34.14</c:v>
                </c:pt>
                <c:pt idx="560">
                  <c:v>34.18</c:v>
                </c:pt>
                <c:pt idx="561">
                  <c:v>34.19</c:v>
                </c:pt>
                <c:pt idx="562">
                  <c:v>34.270000000000003</c:v>
                </c:pt>
                <c:pt idx="563">
                  <c:v>34.380000000000003</c:v>
                </c:pt>
                <c:pt idx="564">
                  <c:v>34.4</c:v>
                </c:pt>
                <c:pt idx="565">
                  <c:v>34.44</c:v>
                </c:pt>
                <c:pt idx="566">
                  <c:v>34.67</c:v>
                </c:pt>
                <c:pt idx="567">
                  <c:v>34.75</c:v>
                </c:pt>
                <c:pt idx="568">
                  <c:v>34.770000000000003</c:v>
                </c:pt>
                <c:pt idx="569">
                  <c:v>35.04</c:v>
                </c:pt>
                <c:pt idx="570">
                  <c:v>35.07</c:v>
                </c:pt>
                <c:pt idx="571">
                  <c:v>35.21</c:v>
                </c:pt>
                <c:pt idx="572">
                  <c:v>35.229999999999997</c:v>
                </c:pt>
                <c:pt idx="573">
                  <c:v>35.32</c:v>
                </c:pt>
                <c:pt idx="574">
                  <c:v>35.380000000000003</c:v>
                </c:pt>
                <c:pt idx="575">
                  <c:v>35.47</c:v>
                </c:pt>
                <c:pt idx="576">
                  <c:v>35.74</c:v>
                </c:pt>
                <c:pt idx="577">
                  <c:v>36.18</c:v>
                </c:pt>
                <c:pt idx="578">
                  <c:v>36.42</c:v>
                </c:pt>
                <c:pt idx="579">
                  <c:v>36.53</c:v>
                </c:pt>
                <c:pt idx="580">
                  <c:v>36.57</c:v>
                </c:pt>
                <c:pt idx="581">
                  <c:v>36.64</c:v>
                </c:pt>
                <c:pt idx="582">
                  <c:v>36.659999999999997</c:v>
                </c:pt>
                <c:pt idx="583">
                  <c:v>36.76</c:v>
                </c:pt>
                <c:pt idx="584">
                  <c:v>36.770000000000003</c:v>
                </c:pt>
                <c:pt idx="585">
                  <c:v>36.979999999999997</c:v>
                </c:pt>
                <c:pt idx="586">
                  <c:v>37.03</c:v>
                </c:pt>
                <c:pt idx="587">
                  <c:v>37.31</c:v>
                </c:pt>
                <c:pt idx="588">
                  <c:v>37.33</c:v>
                </c:pt>
                <c:pt idx="589">
                  <c:v>37.9</c:v>
                </c:pt>
                <c:pt idx="590">
                  <c:v>38.03</c:v>
                </c:pt>
                <c:pt idx="591">
                  <c:v>38.15</c:v>
                </c:pt>
                <c:pt idx="592">
                  <c:v>38.39</c:v>
                </c:pt>
                <c:pt idx="593">
                  <c:v>38.450000000000003</c:v>
                </c:pt>
                <c:pt idx="594">
                  <c:v>38.49</c:v>
                </c:pt>
                <c:pt idx="595">
                  <c:v>38.549999999999997</c:v>
                </c:pt>
                <c:pt idx="596">
                  <c:v>38.700000000000003</c:v>
                </c:pt>
                <c:pt idx="597">
                  <c:v>38.799999999999997</c:v>
                </c:pt>
                <c:pt idx="598">
                  <c:v>38.82</c:v>
                </c:pt>
                <c:pt idx="599">
                  <c:v>39.81</c:v>
                </c:pt>
                <c:pt idx="600">
                  <c:v>39.869999999999997</c:v>
                </c:pt>
                <c:pt idx="601">
                  <c:v>39.96</c:v>
                </c:pt>
                <c:pt idx="602">
                  <c:v>40.049999999999997</c:v>
                </c:pt>
                <c:pt idx="603">
                  <c:v>40.64</c:v>
                </c:pt>
                <c:pt idx="604">
                  <c:v>40.65</c:v>
                </c:pt>
                <c:pt idx="605">
                  <c:v>40.659999999999997</c:v>
                </c:pt>
                <c:pt idx="606">
                  <c:v>40.659999999999997</c:v>
                </c:pt>
                <c:pt idx="607">
                  <c:v>40.69</c:v>
                </c:pt>
                <c:pt idx="608">
                  <c:v>40.89</c:v>
                </c:pt>
                <c:pt idx="609">
                  <c:v>41.04</c:v>
                </c:pt>
                <c:pt idx="610">
                  <c:v>41.15</c:v>
                </c:pt>
                <c:pt idx="611">
                  <c:v>41.3</c:v>
                </c:pt>
                <c:pt idx="612">
                  <c:v>41.54</c:v>
                </c:pt>
                <c:pt idx="613">
                  <c:v>41.68</c:v>
                </c:pt>
                <c:pt idx="614">
                  <c:v>41.7</c:v>
                </c:pt>
                <c:pt idx="615">
                  <c:v>41.83</c:v>
                </c:pt>
                <c:pt idx="616">
                  <c:v>41.94</c:v>
                </c:pt>
                <c:pt idx="617">
                  <c:v>42.07</c:v>
                </c:pt>
                <c:pt idx="618">
                  <c:v>42.11</c:v>
                </c:pt>
                <c:pt idx="619">
                  <c:v>42.53</c:v>
                </c:pt>
                <c:pt idx="620">
                  <c:v>42.54</c:v>
                </c:pt>
                <c:pt idx="621">
                  <c:v>42.7</c:v>
                </c:pt>
                <c:pt idx="622">
                  <c:v>42.86</c:v>
                </c:pt>
                <c:pt idx="623">
                  <c:v>43.43</c:v>
                </c:pt>
                <c:pt idx="624">
                  <c:v>43.53</c:v>
                </c:pt>
                <c:pt idx="625">
                  <c:v>43.83</c:v>
                </c:pt>
                <c:pt idx="626">
                  <c:v>43.89</c:v>
                </c:pt>
                <c:pt idx="627">
                  <c:v>44.01</c:v>
                </c:pt>
                <c:pt idx="628">
                  <c:v>44.09</c:v>
                </c:pt>
                <c:pt idx="629">
                  <c:v>44.17</c:v>
                </c:pt>
                <c:pt idx="630">
                  <c:v>44.56</c:v>
                </c:pt>
                <c:pt idx="631">
                  <c:v>44.71</c:v>
                </c:pt>
                <c:pt idx="632">
                  <c:v>44.77</c:v>
                </c:pt>
                <c:pt idx="633">
                  <c:v>44.8</c:v>
                </c:pt>
                <c:pt idx="634">
                  <c:v>44.82</c:v>
                </c:pt>
                <c:pt idx="635">
                  <c:v>44.91</c:v>
                </c:pt>
                <c:pt idx="636">
                  <c:v>45.23</c:v>
                </c:pt>
                <c:pt idx="637">
                  <c:v>45.27</c:v>
                </c:pt>
                <c:pt idx="638">
                  <c:v>45.36</c:v>
                </c:pt>
                <c:pt idx="639">
                  <c:v>45.39</c:v>
                </c:pt>
                <c:pt idx="640">
                  <c:v>45.45</c:v>
                </c:pt>
                <c:pt idx="641">
                  <c:v>45.47</c:v>
                </c:pt>
                <c:pt idx="642">
                  <c:v>45.51</c:v>
                </c:pt>
                <c:pt idx="643">
                  <c:v>45.61</c:v>
                </c:pt>
                <c:pt idx="644">
                  <c:v>45.77</c:v>
                </c:pt>
                <c:pt idx="645">
                  <c:v>45.85</c:v>
                </c:pt>
                <c:pt idx="646">
                  <c:v>45.95</c:v>
                </c:pt>
                <c:pt idx="647">
                  <c:v>46.27</c:v>
                </c:pt>
                <c:pt idx="648">
                  <c:v>46.29</c:v>
                </c:pt>
                <c:pt idx="649">
                  <c:v>46.36</c:v>
                </c:pt>
                <c:pt idx="650">
                  <c:v>46.44</c:v>
                </c:pt>
                <c:pt idx="651">
                  <c:v>46.45</c:v>
                </c:pt>
                <c:pt idx="652">
                  <c:v>46.67</c:v>
                </c:pt>
                <c:pt idx="653">
                  <c:v>47.19</c:v>
                </c:pt>
                <c:pt idx="654">
                  <c:v>47.32</c:v>
                </c:pt>
                <c:pt idx="655">
                  <c:v>47.47</c:v>
                </c:pt>
                <c:pt idx="656">
                  <c:v>47.52</c:v>
                </c:pt>
                <c:pt idx="657">
                  <c:v>47.78</c:v>
                </c:pt>
                <c:pt idx="658">
                  <c:v>47.99</c:v>
                </c:pt>
                <c:pt idx="659">
                  <c:v>48.15</c:v>
                </c:pt>
                <c:pt idx="660">
                  <c:v>48.36</c:v>
                </c:pt>
                <c:pt idx="661">
                  <c:v>48.77</c:v>
                </c:pt>
                <c:pt idx="662">
                  <c:v>48.79</c:v>
                </c:pt>
                <c:pt idx="663">
                  <c:v>48.81</c:v>
                </c:pt>
                <c:pt idx="664">
                  <c:v>48.89</c:v>
                </c:pt>
                <c:pt idx="665">
                  <c:v>49.2</c:v>
                </c:pt>
                <c:pt idx="666">
                  <c:v>49.3</c:v>
                </c:pt>
                <c:pt idx="667">
                  <c:v>49.4</c:v>
                </c:pt>
                <c:pt idx="668">
                  <c:v>49.42</c:v>
                </c:pt>
                <c:pt idx="669">
                  <c:v>49.76</c:v>
                </c:pt>
                <c:pt idx="670">
                  <c:v>49.9</c:v>
                </c:pt>
                <c:pt idx="671">
                  <c:v>50.24</c:v>
                </c:pt>
                <c:pt idx="672">
                  <c:v>50.4</c:v>
                </c:pt>
                <c:pt idx="673">
                  <c:v>50.43</c:v>
                </c:pt>
                <c:pt idx="674">
                  <c:v>50.6</c:v>
                </c:pt>
                <c:pt idx="675">
                  <c:v>50.89</c:v>
                </c:pt>
                <c:pt idx="676">
                  <c:v>51</c:v>
                </c:pt>
                <c:pt idx="677">
                  <c:v>51.07</c:v>
                </c:pt>
                <c:pt idx="678">
                  <c:v>51.17</c:v>
                </c:pt>
                <c:pt idx="679">
                  <c:v>51.18</c:v>
                </c:pt>
                <c:pt idx="680">
                  <c:v>51.2</c:v>
                </c:pt>
                <c:pt idx="681">
                  <c:v>51.44</c:v>
                </c:pt>
                <c:pt idx="682">
                  <c:v>51.46</c:v>
                </c:pt>
                <c:pt idx="683">
                  <c:v>51.54</c:v>
                </c:pt>
                <c:pt idx="684">
                  <c:v>51.65</c:v>
                </c:pt>
                <c:pt idx="685">
                  <c:v>51.66</c:v>
                </c:pt>
                <c:pt idx="686">
                  <c:v>51.72</c:v>
                </c:pt>
                <c:pt idx="687">
                  <c:v>51.74</c:v>
                </c:pt>
                <c:pt idx="688">
                  <c:v>52</c:v>
                </c:pt>
                <c:pt idx="689">
                  <c:v>52.01</c:v>
                </c:pt>
                <c:pt idx="690">
                  <c:v>52.04</c:v>
                </c:pt>
                <c:pt idx="691">
                  <c:v>52.1</c:v>
                </c:pt>
                <c:pt idx="692">
                  <c:v>52.29</c:v>
                </c:pt>
                <c:pt idx="693">
                  <c:v>52.3</c:v>
                </c:pt>
                <c:pt idx="694">
                  <c:v>52.36</c:v>
                </c:pt>
                <c:pt idx="695">
                  <c:v>52.4</c:v>
                </c:pt>
                <c:pt idx="696">
                  <c:v>52.56</c:v>
                </c:pt>
                <c:pt idx="697">
                  <c:v>52.58</c:v>
                </c:pt>
                <c:pt idx="698">
                  <c:v>52.83</c:v>
                </c:pt>
                <c:pt idx="699">
                  <c:v>53.04</c:v>
                </c:pt>
                <c:pt idx="700">
                  <c:v>53.24</c:v>
                </c:pt>
                <c:pt idx="701">
                  <c:v>53.32</c:v>
                </c:pt>
                <c:pt idx="702">
                  <c:v>53.43</c:v>
                </c:pt>
                <c:pt idx="703">
                  <c:v>53.54</c:v>
                </c:pt>
                <c:pt idx="704">
                  <c:v>53.57</c:v>
                </c:pt>
                <c:pt idx="705">
                  <c:v>53.63</c:v>
                </c:pt>
                <c:pt idx="706">
                  <c:v>54.58</c:v>
                </c:pt>
                <c:pt idx="707">
                  <c:v>54.62</c:v>
                </c:pt>
                <c:pt idx="708">
                  <c:v>54.95</c:v>
                </c:pt>
                <c:pt idx="709">
                  <c:v>55.29</c:v>
                </c:pt>
                <c:pt idx="710">
                  <c:v>55.5</c:v>
                </c:pt>
                <c:pt idx="711">
                  <c:v>55.58</c:v>
                </c:pt>
                <c:pt idx="712">
                  <c:v>55.88</c:v>
                </c:pt>
                <c:pt idx="713">
                  <c:v>55.97</c:v>
                </c:pt>
                <c:pt idx="714">
                  <c:v>56.13</c:v>
                </c:pt>
                <c:pt idx="715">
                  <c:v>56.36</c:v>
                </c:pt>
                <c:pt idx="716">
                  <c:v>56.37</c:v>
                </c:pt>
                <c:pt idx="717">
                  <c:v>56.49</c:v>
                </c:pt>
                <c:pt idx="718">
                  <c:v>56.79</c:v>
                </c:pt>
                <c:pt idx="719">
                  <c:v>57</c:v>
                </c:pt>
                <c:pt idx="720">
                  <c:v>57.03</c:v>
                </c:pt>
                <c:pt idx="721">
                  <c:v>57.23</c:v>
                </c:pt>
                <c:pt idx="722">
                  <c:v>57.34</c:v>
                </c:pt>
                <c:pt idx="723">
                  <c:v>57.39</c:v>
                </c:pt>
                <c:pt idx="724">
                  <c:v>57.54</c:v>
                </c:pt>
                <c:pt idx="725">
                  <c:v>57.77</c:v>
                </c:pt>
                <c:pt idx="726">
                  <c:v>57.91</c:v>
                </c:pt>
                <c:pt idx="727">
                  <c:v>57.97</c:v>
                </c:pt>
                <c:pt idx="728">
                  <c:v>58.02</c:v>
                </c:pt>
                <c:pt idx="729">
                  <c:v>59.68</c:v>
                </c:pt>
                <c:pt idx="730">
                  <c:v>60.15</c:v>
                </c:pt>
                <c:pt idx="731">
                  <c:v>60.43</c:v>
                </c:pt>
                <c:pt idx="732">
                  <c:v>60.9</c:v>
                </c:pt>
                <c:pt idx="733">
                  <c:v>61.06</c:v>
                </c:pt>
                <c:pt idx="734">
                  <c:v>61.32</c:v>
                </c:pt>
                <c:pt idx="735">
                  <c:v>61.42</c:v>
                </c:pt>
                <c:pt idx="736">
                  <c:v>61.68</c:v>
                </c:pt>
                <c:pt idx="737">
                  <c:v>61.91</c:v>
                </c:pt>
                <c:pt idx="738">
                  <c:v>61.94</c:v>
                </c:pt>
                <c:pt idx="739">
                  <c:v>61.99</c:v>
                </c:pt>
                <c:pt idx="740">
                  <c:v>62.02</c:v>
                </c:pt>
                <c:pt idx="741">
                  <c:v>62.06</c:v>
                </c:pt>
                <c:pt idx="742">
                  <c:v>62.37</c:v>
                </c:pt>
                <c:pt idx="743">
                  <c:v>62.47</c:v>
                </c:pt>
                <c:pt idx="744">
                  <c:v>62.87</c:v>
                </c:pt>
                <c:pt idx="745">
                  <c:v>63.21</c:v>
                </c:pt>
                <c:pt idx="746">
                  <c:v>63.27</c:v>
                </c:pt>
                <c:pt idx="747">
                  <c:v>63.3</c:v>
                </c:pt>
                <c:pt idx="748">
                  <c:v>63.35</c:v>
                </c:pt>
                <c:pt idx="749">
                  <c:v>63.35</c:v>
                </c:pt>
                <c:pt idx="750">
                  <c:v>63.57</c:v>
                </c:pt>
                <c:pt idx="751">
                  <c:v>63.63</c:v>
                </c:pt>
                <c:pt idx="752">
                  <c:v>63.7</c:v>
                </c:pt>
                <c:pt idx="753">
                  <c:v>63.86</c:v>
                </c:pt>
                <c:pt idx="754">
                  <c:v>63.88</c:v>
                </c:pt>
                <c:pt idx="755">
                  <c:v>63.9</c:v>
                </c:pt>
                <c:pt idx="756">
                  <c:v>64.290000000000006</c:v>
                </c:pt>
                <c:pt idx="757">
                  <c:v>64.56</c:v>
                </c:pt>
                <c:pt idx="758">
                  <c:v>64.91</c:v>
                </c:pt>
                <c:pt idx="759">
                  <c:v>64.94</c:v>
                </c:pt>
                <c:pt idx="760">
                  <c:v>65.03</c:v>
                </c:pt>
                <c:pt idx="761">
                  <c:v>65.78</c:v>
                </c:pt>
                <c:pt idx="762">
                  <c:v>65.83</c:v>
                </c:pt>
                <c:pt idx="763">
                  <c:v>66.2</c:v>
                </c:pt>
                <c:pt idx="764">
                  <c:v>66.38</c:v>
                </c:pt>
                <c:pt idx="765">
                  <c:v>66.599999999999994</c:v>
                </c:pt>
                <c:pt idx="766">
                  <c:v>66.69</c:v>
                </c:pt>
                <c:pt idx="767">
                  <c:v>66.849999999999994</c:v>
                </c:pt>
                <c:pt idx="768">
                  <c:v>66.900000000000006</c:v>
                </c:pt>
                <c:pt idx="769">
                  <c:v>66.94</c:v>
                </c:pt>
                <c:pt idx="770">
                  <c:v>66.959999999999994</c:v>
                </c:pt>
                <c:pt idx="771">
                  <c:v>67.23</c:v>
                </c:pt>
                <c:pt idx="772">
                  <c:v>67.81</c:v>
                </c:pt>
                <c:pt idx="773">
                  <c:v>68</c:v>
                </c:pt>
                <c:pt idx="774">
                  <c:v>68.28</c:v>
                </c:pt>
                <c:pt idx="775">
                  <c:v>68.430000000000007</c:v>
                </c:pt>
                <c:pt idx="776">
                  <c:v>68.44</c:v>
                </c:pt>
                <c:pt idx="777">
                  <c:v>68.459999999999994</c:v>
                </c:pt>
                <c:pt idx="778">
                  <c:v>68.739999999999995</c:v>
                </c:pt>
                <c:pt idx="779">
                  <c:v>68.94</c:v>
                </c:pt>
                <c:pt idx="780">
                  <c:v>69.010000000000005</c:v>
                </c:pt>
                <c:pt idx="781">
                  <c:v>69.040000000000006</c:v>
                </c:pt>
                <c:pt idx="782">
                  <c:v>69.06</c:v>
                </c:pt>
                <c:pt idx="783">
                  <c:v>69.08</c:v>
                </c:pt>
                <c:pt idx="784">
                  <c:v>69.349999999999994</c:v>
                </c:pt>
                <c:pt idx="785">
                  <c:v>69.62</c:v>
                </c:pt>
                <c:pt idx="786">
                  <c:v>69.62</c:v>
                </c:pt>
                <c:pt idx="787">
                  <c:v>70</c:v>
                </c:pt>
                <c:pt idx="788">
                  <c:v>70.069999999999993</c:v>
                </c:pt>
                <c:pt idx="789">
                  <c:v>70.16</c:v>
                </c:pt>
                <c:pt idx="790">
                  <c:v>70.33</c:v>
                </c:pt>
                <c:pt idx="791">
                  <c:v>70.37</c:v>
                </c:pt>
                <c:pt idx="792">
                  <c:v>70.72</c:v>
                </c:pt>
                <c:pt idx="793">
                  <c:v>71.2</c:v>
                </c:pt>
                <c:pt idx="794">
                  <c:v>71.41</c:v>
                </c:pt>
                <c:pt idx="795">
                  <c:v>71.739999999999995</c:v>
                </c:pt>
                <c:pt idx="796">
                  <c:v>71.89</c:v>
                </c:pt>
                <c:pt idx="797">
                  <c:v>71.98</c:v>
                </c:pt>
                <c:pt idx="798">
                  <c:v>72.16</c:v>
                </c:pt>
                <c:pt idx="799">
                  <c:v>72.239999999999995</c:v>
                </c:pt>
                <c:pt idx="800">
                  <c:v>72.27</c:v>
                </c:pt>
                <c:pt idx="801">
                  <c:v>72.28</c:v>
                </c:pt>
                <c:pt idx="802">
                  <c:v>72.31</c:v>
                </c:pt>
                <c:pt idx="803">
                  <c:v>72.349999999999994</c:v>
                </c:pt>
                <c:pt idx="804">
                  <c:v>72.38</c:v>
                </c:pt>
                <c:pt idx="805">
                  <c:v>72.84</c:v>
                </c:pt>
                <c:pt idx="806">
                  <c:v>72.97</c:v>
                </c:pt>
                <c:pt idx="807">
                  <c:v>73.260000000000005</c:v>
                </c:pt>
                <c:pt idx="808">
                  <c:v>73.400000000000006</c:v>
                </c:pt>
                <c:pt idx="809">
                  <c:v>73.790000000000006</c:v>
                </c:pt>
                <c:pt idx="810">
                  <c:v>73.91</c:v>
                </c:pt>
                <c:pt idx="811">
                  <c:v>74.09</c:v>
                </c:pt>
                <c:pt idx="812">
                  <c:v>74.17</c:v>
                </c:pt>
                <c:pt idx="813">
                  <c:v>74.239999999999995</c:v>
                </c:pt>
                <c:pt idx="814">
                  <c:v>74.349999999999994</c:v>
                </c:pt>
                <c:pt idx="815">
                  <c:v>74.58</c:v>
                </c:pt>
                <c:pt idx="816">
                  <c:v>74.69</c:v>
                </c:pt>
                <c:pt idx="817">
                  <c:v>75.06</c:v>
                </c:pt>
                <c:pt idx="818">
                  <c:v>75.510000000000005</c:v>
                </c:pt>
                <c:pt idx="819">
                  <c:v>75.61</c:v>
                </c:pt>
                <c:pt idx="820">
                  <c:v>75.819999999999993</c:v>
                </c:pt>
                <c:pt idx="821">
                  <c:v>75.819999999999993</c:v>
                </c:pt>
                <c:pt idx="822">
                  <c:v>75.97</c:v>
                </c:pt>
                <c:pt idx="823">
                  <c:v>76</c:v>
                </c:pt>
                <c:pt idx="824">
                  <c:v>76.23</c:v>
                </c:pt>
                <c:pt idx="825">
                  <c:v>76.64</c:v>
                </c:pt>
                <c:pt idx="826">
                  <c:v>76.73</c:v>
                </c:pt>
                <c:pt idx="827">
                  <c:v>77.09</c:v>
                </c:pt>
                <c:pt idx="828">
                  <c:v>77.209999999999994</c:v>
                </c:pt>
                <c:pt idx="829">
                  <c:v>77.33</c:v>
                </c:pt>
                <c:pt idx="830">
                  <c:v>77.459999999999994</c:v>
                </c:pt>
                <c:pt idx="831">
                  <c:v>77.59</c:v>
                </c:pt>
                <c:pt idx="832">
                  <c:v>77.650000000000006</c:v>
                </c:pt>
                <c:pt idx="833">
                  <c:v>77.94</c:v>
                </c:pt>
                <c:pt idx="834">
                  <c:v>77.95</c:v>
                </c:pt>
                <c:pt idx="835">
                  <c:v>78.02</c:v>
                </c:pt>
                <c:pt idx="836">
                  <c:v>78.16</c:v>
                </c:pt>
                <c:pt idx="837">
                  <c:v>78.17</c:v>
                </c:pt>
                <c:pt idx="838">
                  <c:v>78.22</c:v>
                </c:pt>
                <c:pt idx="839">
                  <c:v>78.36</c:v>
                </c:pt>
                <c:pt idx="840">
                  <c:v>78.459999999999994</c:v>
                </c:pt>
                <c:pt idx="841">
                  <c:v>78.66</c:v>
                </c:pt>
                <c:pt idx="842">
                  <c:v>78.69</c:v>
                </c:pt>
                <c:pt idx="843">
                  <c:v>78.989999999999995</c:v>
                </c:pt>
                <c:pt idx="844">
                  <c:v>79.459999999999994</c:v>
                </c:pt>
                <c:pt idx="845">
                  <c:v>79.78</c:v>
                </c:pt>
                <c:pt idx="846">
                  <c:v>79.84</c:v>
                </c:pt>
                <c:pt idx="847">
                  <c:v>80.290000000000006</c:v>
                </c:pt>
                <c:pt idx="848">
                  <c:v>80.34</c:v>
                </c:pt>
                <c:pt idx="849">
                  <c:v>80.62</c:v>
                </c:pt>
                <c:pt idx="850">
                  <c:v>80.69</c:v>
                </c:pt>
                <c:pt idx="851">
                  <c:v>80.959999999999994</c:v>
                </c:pt>
                <c:pt idx="852">
                  <c:v>81.25</c:v>
                </c:pt>
                <c:pt idx="853">
                  <c:v>81.44</c:v>
                </c:pt>
                <c:pt idx="854">
                  <c:v>81.760000000000005</c:v>
                </c:pt>
                <c:pt idx="855">
                  <c:v>81.81</c:v>
                </c:pt>
                <c:pt idx="856">
                  <c:v>81.84</c:v>
                </c:pt>
                <c:pt idx="857">
                  <c:v>82.04</c:v>
                </c:pt>
                <c:pt idx="858">
                  <c:v>82.27</c:v>
                </c:pt>
                <c:pt idx="859">
                  <c:v>82.36</c:v>
                </c:pt>
                <c:pt idx="860">
                  <c:v>82.45</c:v>
                </c:pt>
                <c:pt idx="861">
                  <c:v>82.97</c:v>
                </c:pt>
                <c:pt idx="862">
                  <c:v>83.27</c:v>
                </c:pt>
                <c:pt idx="863">
                  <c:v>83.51</c:v>
                </c:pt>
                <c:pt idx="864">
                  <c:v>83.55</c:v>
                </c:pt>
                <c:pt idx="865">
                  <c:v>83.59</c:v>
                </c:pt>
                <c:pt idx="866">
                  <c:v>83.65</c:v>
                </c:pt>
                <c:pt idx="867">
                  <c:v>83.88</c:v>
                </c:pt>
                <c:pt idx="868">
                  <c:v>83.89</c:v>
                </c:pt>
                <c:pt idx="869">
                  <c:v>84.04</c:v>
                </c:pt>
                <c:pt idx="870">
                  <c:v>84.14</c:v>
                </c:pt>
                <c:pt idx="871">
                  <c:v>84.19</c:v>
                </c:pt>
                <c:pt idx="872">
                  <c:v>84.3</c:v>
                </c:pt>
                <c:pt idx="873">
                  <c:v>84.39</c:v>
                </c:pt>
                <c:pt idx="874">
                  <c:v>84.71</c:v>
                </c:pt>
                <c:pt idx="875">
                  <c:v>84.72</c:v>
                </c:pt>
                <c:pt idx="876">
                  <c:v>84.94</c:v>
                </c:pt>
                <c:pt idx="877">
                  <c:v>84.98</c:v>
                </c:pt>
                <c:pt idx="878">
                  <c:v>84.98</c:v>
                </c:pt>
                <c:pt idx="879">
                  <c:v>85.04</c:v>
                </c:pt>
                <c:pt idx="880">
                  <c:v>85.05</c:v>
                </c:pt>
                <c:pt idx="881">
                  <c:v>85.15</c:v>
                </c:pt>
                <c:pt idx="882">
                  <c:v>85.32</c:v>
                </c:pt>
                <c:pt idx="883">
                  <c:v>85.97</c:v>
                </c:pt>
                <c:pt idx="884">
                  <c:v>86.03</c:v>
                </c:pt>
                <c:pt idx="885">
                  <c:v>86.06</c:v>
                </c:pt>
                <c:pt idx="886">
                  <c:v>86.1</c:v>
                </c:pt>
                <c:pt idx="887">
                  <c:v>86.1</c:v>
                </c:pt>
                <c:pt idx="888">
                  <c:v>86.42</c:v>
                </c:pt>
                <c:pt idx="889">
                  <c:v>86.43</c:v>
                </c:pt>
                <c:pt idx="890">
                  <c:v>86.43</c:v>
                </c:pt>
                <c:pt idx="891">
                  <c:v>86.49</c:v>
                </c:pt>
                <c:pt idx="892">
                  <c:v>86.67</c:v>
                </c:pt>
                <c:pt idx="893">
                  <c:v>86.74</c:v>
                </c:pt>
                <c:pt idx="894">
                  <c:v>87.35</c:v>
                </c:pt>
                <c:pt idx="895">
                  <c:v>87.43</c:v>
                </c:pt>
                <c:pt idx="896">
                  <c:v>87.6</c:v>
                </c:pt>
                <c:pt idx="897">
                  <c:v>87.74</c:v>
                </c:pt>
                <c:pt idx="898">
                  <c:v>87.84</c:v>
                </c:pt>
                <c:pt idx="899">
                  <c:v>87.91</c:v>
                </c:pt>
                <c:pt idx="900">
                  <c:v>88.21</c:v>
                </c:pt>
                <c:pt idx="901">
                  <c:v>88.21</c:v>
                </c:pt>
                <c:pt idx="902">
                  <c:v>88.97</c:v>
                </c:pt>
                <c:pt idx="903">
                  <c:v>89.07</c:v>
                </c:pt>
                <c:pt idx="904">
                  <c:v>89.33</c:v>
                </c:pt>
                <c:pt idx="905">
                  <c:v>89.75</c:v>
                </c:pt>
                <c:pt idx="906">
                  <c:v>89.93</c:v>
                </c:pt>
                <c:pt idx="907">
                  <c:v>90.06</c:v>
                </c:pt>
                <c:pt idx="908">
                  <c:v>90.74</c:v>
                </c:pt>
                <c:pt idx="909">
                  <c:v>90.95</c:v>
                </c:pt>
                <c:pt idx="910">
                  <c:v>91.15</c:v>
                </c:pt>
                <c:pt idx="911">
                  <c:v>91.16</c:v>
                </c:pt>
                <c:pt idx="912">
                  <c:v>91.43</c:v>
                </c:pt>
                <c:pt idx="913">
                  <c:v>91.87</c:v>
                </c:pt>
                <c:pt idx="914">
                  <c:v>91.99</c:v>
                </c:pt>
                <c:pt idx="915">
                  <c:v>92.1</c:v>
                </c:pt>
                <c:pt idx="916">
                  <c:v>92.15</c:v>
                </c:pt>
                <c:pt idx="917">
                  <c:v>92.37</c:v>
                </c:pt>
                <c:pt idx="918">
                  <c:v>92.41</c:v>
                </c:pt>
                <c:pt idx="919">
                  <c:v>92.64</c:v>
                </c:pt>
                <c:pt idx="920">
                  <c:v>92.7</c:v>
                </c:pt>
                <c:pt idx="921">
                  <c:v>92.8</c:v>
                </c:pt>
                <c:pt idx="922">
                  <c:v>92.89</c:v>
                </c:pt>
                <c:pt idx="923">
                  <c:v>93.18</c:v>
                </c:pt>
                <c:pt idx="924">
                  <c:v>93.19</c:v>
                </c:pt>
                <c:pt idx="925">
                  <c:v>93.32</c:v>
                </c:pt>
                <c:pt idx="926">
                  <c:v>93.34</c:v>
                </c:pt>
                <c:pt idx="927">
                  <c:v>93.64</c:v>
                </c:pt>
                <c:pt idx="928">
                  <c:v>93.64</c:v>
                </c:pt>
                <c:pt idx="929">
                  <c:v>93.78</c:v>
                </c:pt>
                <c:pt idx="930">
                  <c:v>93.86</c:v>
                </c:pt>
                <c:pt idx="931">
                  <c:v>93.96</c:v>
                </c:pt>
                <c:pt idx="932">
                  <c:v>93.98</c:v>
                </c:pt>
                <c:pt idx="933">
                  <c:v>94.09</c:v>
                </c:pt>
                <c:pt idx="934">
                  <c:v>94.43</c:v>
                </c:pt>
                <c:pt idx="935">
                  <c:v>94.5</c:v>
                </c:pt>
                <c:pt idx="936">
                  <c:v>94.55</c:v>
                </c:pt>
                <c:pt idx="937">
                  <c:v>94.78</c:v>
                </c:pt>
                <c:pt idx="938">
                  <c:v>94.99</c:v>
                </c:pt>
                <c:pt idx="939">
                  <c:v>95.08</c:v>
                </c:pt>
                <c:pt idx="940">
                  <c:v>95.31</c:v>
                </c:pt>
                <c:pt idx="941">
                  <c:v>95.65</c:v>
                </c:pt>
                <c:pt idx="942">
                  <c:v>95.8</c:v>
                </c:pt>
                <c:pt idx="943">
                  <c:v>95.85</c:v>
                </c:pt>
                <c:pt idx="944">
                  <c:v>96.39</c:v>
                </c:pt>
                <c:pt idx="945">
                  <c:v>96.4</c:v>
                </c:pt>
                <c:pt idx="946">
                  <c:v>96.77</c:v>
                </c:pt>
                <c:pt idx="947">
                  <c:v>96.93</c:v>
                </c:pt>
                <c:pt idx="948">
                  <c:v>97</c:v>
                </c:pt>
                <c:pt idx="949">
                  <c:v>97.07</c:v>
                </c:pt>
                <c:pt idx="950">
                  <c:v>97.26</c:v>
                </c:pt>
                <c:pt idx="951">
                  <c:v>97.27</c:v>
                </c:pt>
                <c:pt idx="952">
                  <c:v>97.64</c:v>
                </c:pt>
                <c:pt idx="953">
                  <c:v>97.75</c:v>
                </c:pt>
                <c:pt idx="954">
                  <c:v>97.93</c:v>
                </c:pt>
                <c:pt idx="955">
                  <c:v>97.93</c:v>
                </c:pt>
                <c:pt idx="956">
                  <c:v>98.12</c:v>
                </c:pt>
                <c:pt idx="957">
                  <c:v>98.14</c:v>
                </c:pt>
                <c:pt idx="958">
                  <c:v>98.16</c:v>
                </c:pt>
                <c:pt idx="959">
                  <c:v>98.31</c:v>
                </c:pt>
                <c:pt idx="960">
                  <c:v>98.39</c:v>
                </c:pt>
                <c:pt idx="961">
                  <c:v>98.81</c:v>
                </c:pt>
                <c:pt idx="962">
                  <c:v>99</c:v>
                </c:pt>
                <c:pt idx="963">
                  <c:v>99.15</c:v>
                </c:pt>
                <c:pt idx="964">
                  <c:v>99.28</c:v>
                </c:pt>
                <c:pt idx="965">
                  <c:v>99.36</c:v>
                </c:pt>
                <c:pt idx="966">
                  <c:v>99.78</c:v>
                </c:pt>
                <c:pt idx="967">
                  <c:v>99.89</c:v>
                </c:pt>
                <c:pt idx="968">
                  <c:v>99.98</c:v>
                </c:pt>
                <c:pt idx="969">
                  <c:v>100.88</c:v>
                </c:pt>
                <c:pt idx="970">
                  <c:v>100.96</c:v>
                </c:pt>
                <c:pt idx="971">
                  <c:v>101.76</c:v>
                </c:pt>
                <c:pt idx="972">
                  <c:v>101.99</c:v>
                </c:pt>
                <c:pt idx="973">
                  <c:v>102.28</c:v>
                </c:pt>
                <c:pt idx="974">
                  <c:v>102.35</c:v>
                </c:pt>
                <c:pt idx="975">
                  <c:v>102.79</c:v>
                </c:pt>
                <c:pt idx="976">
                  <c:v>103.01</c:v>
                </c:pt>
                <c:pt idx="977">
                  <c:v>103.03</c:v>
                </c:pt>
                <c:pt idx="978">
                  <c:v>103.09</c:v>
                </c:pt>
                <c:pt idx="979">
                  <c:v>103.45</c:v>
                </c:pt>
                <c:pt idx="980">
                  <c:v>103.46</c:v>
                </c:pt>
                <c:pt idx="981">
                  <c:v>103.51</c:v>
                </c:pt>
                <c:pt idx="982">
                  <c:v>103.74</c:v>
                </c:pt>
                <c:pt idx="983">
                  <c:v>103.92</c:v>
                </c:pt>
                <c:pt idx="984">
                  <c:v>104.04</c:v>
                </c:pt>
                <c:pt idx="985">
                  <c:v>104.21</c:v>
                </c:pt>
                <c:pt idx="986">
                  <c:v>104.36</c:v>
                </c:pt>
                <c:pt idx="987">
                  <c:v>104.36</c:v>
                </c:pt>
                <c:pt idx="988">
                  <c:v>104.39</c:v>
                </c:pt>
                <c:pt idx="989">
                  <c:v>104.4</c:v>
                </c:pt>
                <c:pt idx="990">
                  <c:v>104.63</c:v>
                </c:pt>
                <c:pt idx="991">
                  <c:v>105</c:v>
                </c:pt>
                <c:pt idx="992">
                  <c:v>105.02</c:v>
                </c:pt>
                <c:pt idx="993">
                  <c:v>105.06</c:v>
                </c:pt>
                <c:pt idx="994">
                  <c:v>105.11</c:v>
                </c:pt>
                <c:pt idx="995">
                  <c:v>105.2</c:v>
                </c:pt>
                <c:pt idx="996">
                  <c:v>105.29</c:v>
                </c:pt>
                <c:pt idx="997">
                  <c:v>105.34</c:v>
                </c:pt>
                <c:pt idx="998">
                  <c:v>105.47</c:v>
                </c:pt>
                <c:pt idx="999">
                  <c:v>105.63</c:v>
                </c:pt>
                <c:pt idx="1000">
                  <c:v>106.03</c:v>
                </c:pt>
                <c:pt idx="1001">
                  <c:v>106.5</c:v>
                </c:pt>
                <c:pt idx="1002">
                  <c:v>106.51</c:v>
                </c:pt>
                <c:pt idx="1003">
                  <c:v>106.61</c:v>
                </c:pt>
                <c:pt idx="1004">
                  <c:v>107.1</c:v>
                </c:pt>
                <c:pt idx="1005">
                  <c:v>107.37</c:v>
                </c:pt>
                <c:pt idx="1006">
                  <c:v>107.45</c:v>
                </c:pt>
                <c:pt idx="1007">
                  <c:v>107.47</c:v>
                </c:pt>
                <c:pt idx="1008">
                  <c:v>107.49</c:v>
                </c:pt>
                <c:pt idx="1009">
                  <c:v>107.69</c:v>
                </c:pt>
                <c:pt idx="1010">
                  <c:v>108.21</c:v>
                </c:pt>
                <c:pt idx="1011">
                  <c:v>108.26</c:v>
                </c:pt>
                <c:pt idx="1012">
                  <c:v>108.6</c:v>
                </c:pt>
                <c:pt idx="1013">
                  <c:v>108.6</c:v>
                </c:pt>
                <c:pt idx="1014">
                  <c:v>108.91</c:v>
                </c:pt>
                <c:pt idx="1015">
                  <c:v>109</c:v>
                </c:pt>
                <c:pt idx="1016">
                  <c:v>109.05</c:v>
                </c:pt>
                <c:pt idx="1017">
                  <c:v>109.43</c:v>
                </c:pt>
                <c:pt idx="1018">
                  <c:v>110.34</c:v>
                </c:pt>
                <c:pt idx="1019">
                  <c:v>110.72</c:v>
                </c:pt>
                <c:pt idx="1020">
                  <c:v>111.02</c:v>
                </c:pt>
                <c:pt idx="1021">
                  <c:v>111.06</c:v>
                </c:pt>
                <c:pt idx="1022">
                  <c:v>111.12</c:v>
                </c:pt>
                <c:pt idx="1023">
                  <c:v>111.53</c:v>
                </c:pt>
                <c:pt idx="1024">
                  <c:v>111.59</c:v>
                </c:pt>
                <c:pt idx="1025">
                  <c:v>111.63</c:v>
                </c:pt>
                <c:pt idx="1026">
                  <c:v>111.64</c:v>
                </c:pt>
                <c:pt idx="1027">
                  <c:v>112.23</c:v>
                </c:pt>
                <c:pt idx="1028">
                  <c:v>112.7</c:v>
                </c:pt>
                <c:pt idx="1029">
                  <c:v>112.71</c:v>
                </c:pt>
                <c:pt idx="1030">
                  <c:v>112.76</c:v>
                </c:pt>
                <c:pt idx="1031">
                  <c:v>112.8</c:v>
                </c:pt>
                <c:pt idx="1032">
                  <c:v>112.81</c:v>
                </c:pt>
                <c:pt idx="1033">
                  <c:v>113.27</c:v>
                </c:pt>
                <c:pt idx="1034">
                  <c:v>113.3</c:v>
                </c:pt>
                <c:pt idx="1035">
                  <c:v>113.37</c:v>
                </c:pt>
                <c:pt idx="1036">
                  <c:v>113.73</c:v>
                </c:pt>
                <c:pt idx="1037">
                  <c:v>113.74</c:v>
                </c:pt>
                <c:pt idx="1038">
                  <c:v>113.77</c:v>
                </c:pt>
                <c:pt idx="1039">
                  <c:v>114.03</c:v>
                </c:pt>
                <c:pt idx="1040">
                  <c:v>114.42</c:v>
                </c:pt>
                <c:pt idx="1041">
                  <c:v>114.59</c:v>
                </c:pt>
                <c:pt idx="1042">
                  <c:v>114.6</c:v>
                </c:pt>
                <c:pt idx="1043">
                  <c:v>114.6</c:v>
                </c:pt>
                <c:pt idx="1044">
                  <c:v>114.94</c:v>
                </c:pt>
                <c:pt idx="1045">
                  <c:v>114.98</c:v>
                </c:pt>
                <c:pt idx="1046">
                  <c:v>115.19</c:v>
                </c:pt>
                <c:pt idx="1047">
                  <c:v>115.22</c:v>
                </c:pt>
                <c:pt idx="1048">
                  <c:v>115.24</c:v>
                </c:pt>
                <c:pt idx="1049">
                  <c:v>115.27</c:v>
                </c:pt>
                <c:pt idx="1050">
                  <c:v>115.52</c:v>
                </c:pt>
                <c:pt idx="1051">
                  <c:v>115.8</c:v>
                </c:pt>
                <c:pt idx="1052">
                  <c:v>116.03</c:v>
                </c:pt>
                <c:pt idx="1053">
                  <c:v>116.53</c:v>
                </c:pt>
                <c:pt idx="1054">
                  <c:v>116.74</c:v>
                </c:pt>
                <c:pt idx="1055">
                  <c:v>116.83</c:v>
                </c:pt>
                <c:pt idx="1056">
                  <c:v>117.9</c:v>
                </c:pt>
                <c:pt idx="1057">
                  <c:v>117.92</c:v>
                </c:pt>
                <c:pt idx="1058">
                  <c:v>118</c:v>
                </c:pt>
                <c:pt idx="1059">
                  <c:v>118.06</c:v>
                </c:pt>
                <c:pt idx="1060">
                  <c:v>118.26</c:v>
                </c:pt>
                <c:pt idx="1061">
                  <c:v>118.39</c:v>
                </c:pt>
                <c:pt idx="1062">
                  <c:v>118.56</c:v>
                </c:pt>
                <c:pt idx="1063">
                  <c:v>118.59</c:v>
                </c:pt>
                <c:pt idx="1064">
                  <c:v>118.81</c:v>
                </c:pt>
                <c:pt idx="1065">
                  <c:v>119.14</c:v>
                </c:pt>
                <c:pt idx="1066">
                  <c:v>119.41</c:v>
                </c:pt>
                <c:pt idx="1067">
                  <c:v>119.54</c:v>
                </c:pt>
                <c:pt idx="1068">
                  <c:v>119.63</c:v>
                </c:pt>
                <c:pt idx="1069">
                  <c:v>120.03</c:v>
                </c:pt>
                <c:pt idx="1070">
                  <c:v>120.5</c:v>
                </c:pt>
                <c:pt idx="1071">
                  <c:v>120.61</c:v>
                </c:pt>
                <c:pt idx="1072">
                  <c:v>120.71</c:v>
                </c:pt>
                <c:pt idx="1073">
                  <c:v>120.95</c:v>
                </c:pt>
                <c:pt idx="1074">
                  <c:v>121.03</c:v>
                </c:pt>
                <c:pt idx="1075">
                  <c:v>121.19</c:v>
                </c:pt>
                <c:pt idx="1076">
                  <c:v>121.42</c:v>
                </c:pt>
                <c:pt idx="1077">
                  <c:v>121.49</c:v>
                </c:pt>
                <c:pt idx="1078">
                  <c:v>121.8</c:v>
                </c:pt>
                <c:pt idx="1079">
                  <c:v>122.15</c:v>
                </c:pt>
                <c:pt idx="1080">
                  <c:v>122.24</c:v>
                </c:pt>
                <c:pt idx="1081">
                  <c:v>122.25</c:v>
                </c:pt>
                <c:pt idx="1082">
                  <c:v>122.75</c:v>
                </c:pt>
                <c:pt idx="1083">
                  <c:v>122.87</c:v>
                </c:pt>
                <c:pt idx="1084">
                  <c:v>123.07</c:v>
                </c:pt>
                <c:pt idx="1085">
                  <c:v>123.08</c:v>
                </c:pt>
                <c:pt idx="1086">
                  <c:v>123.55</c:v>
                </c:pt>
                <c:pt idx="1087">
                  <c:v>124.1</c:v>
                </c:pt>
                <c:pt idx="1088">
                  <c:v>124.15</c:v>
                </c:pt>
                <c:pt idx="1089">
                  <c:v>124.19</c:v>
                </c:pt>
                <c:pt idx="1090">
                  <c:v>124.2</c:v>
                </c:pt>
                <c:pt idx="1091">
                  <c:v>124.45</c:v>
                </c:pt>
                <c:pt idx="1092">
                  <c:v>124.63</c:v>
                </c:pt>
                <c:pt idx="1093">
                  <c:v>124.65</c:v>
                </c:pt>
                <c:pt idx="1094">
                  <c:v>124.72</c:v>
                </c:pt>
                <c:pt idx="1095">
                  <c:v>124.9</c:v>
                </c:pt>
                <c:pt idx="1096">
                  <c:v>124.93</c:v>
                </c:pt>
                <c:pt idx="1097">
                  <c:v>125.02</c:v>
                </c:pt>
                <c:pt idx="1098">
                  <c:v>125.11</c:v>
                </c:pt>
                <c:pt idx="1099">
                  <c:v>125.26</c:v>
                </c:pt>
                <c:pt idx="1100">
                  <c:v>125.35</c:v>
                </c:pt>
                <c:pt idx="1101">
                  <c:v>125.37</c:v>
                </c:pt>
                <c:pt idx="1102">
                  <c:v>125.41</c:v>
                </c:pt>
                <c:pt idx="1103">
                  <c:v>125.41</c:v>
                </c:pt>
                <c:pt idx="1104">
                  <c:v>125.46</c:v>
                </c:pt>
                <c:pt idx="1105">
                  <c:v>125.68</c:v>
                </c:pt>
                <c:pt idx="1106">
                  <c:v>125.86</c:v>
                </c:pt>
                <c:pt idx="1107">
                  <c:v>125.9</c:v>
                </c:pt>
                <c:pt idx="1108">
                  <c:v>126.18</c:v>
                </c:pt>
                <c:pt idx="1109">
                  <c:v>126.28</c:v>
                </c:pt>
                <c:pt idx="1110">
                  <c:v>126.49</c:v>
                </c:pt>
                <c:pt idx="1111">
                  <c:v>126.52</c:v>
                </c:pt>
                <c:pt idx="1112">
                  <c:v>126.65</c:v>
                </c:pt>
                <c:pt idx="1113">
                  <c:v>126.79</c:v>
                </c:pt>
                <c:pt idx="1114">
                  <c:v>126.97</c:v>
                </c:pt>
                <c:pt idx="1115">
                  <c:v>127.07</c:v>
                </c:pt>
                <c:pt idx="1116">
                  <c:v>127.3</c:v>
                </c:pt>
                <c:pt idx="1117">
                  <c:v>127.57</c:v>
                </c:pt>
                <c:pt idx="1118">
                  <c:v>127.64</c:v>
                </c:pt>
                <c:pt idx="1119">
                  <c:v>128.22999999999999</c:v>
                </c:pt>
                <c:pt idx="1120">
                  <c:v>128.35</c:v>
                </c:pt>
                <c:pt idx="1121">
                  <c:v>128.41999999999999</c:v>
                </c:pt>
                <c:pt idx="1122">
                  <c:v>128.81</c:v>
                </c:pt>
                <c:pt idx="1123">
                  <c:v>129.24</c:v>
                </c:pt>
                <c:pt idx="1124">
                  <c:v>129.75</c:v>
                </c:pt>
                <c:pt idx="1125">
                  <c:v>129.88</c:v>
                </c:pt>
                <c:pt idx="1126">
                  <c:v>130.18</c:v>
                </c:pt>
                <c:pt idx="1127">
                  <c:v>130.35</c:v>
                </c:pt>
                <c:pt idx="1128">
                  <c:v>130.66</c:v>
                </c:pt>
                <c:pt idx="1129">
                  <c:v>130.68</c:v>
                </c:pt>
                <c:pt idx="1130">
                  <c:v>131.13999999999999</c:v>
                </c:pt>
                <c:pt idx="1131">
                  <c:v>131.15</c:v>
                </c:pt>
                <c:pt idx="1132">
                  <c:v>131.27000000000001</c:v>
                </c:pt>
                <c:pt idx="1133">
                  <c:v>131.34</c:v>
                </c:pt>
                <c:pt idx="1134">
                  <c:v>131.69999999999999</c:v>
                </c:pt>
                <c:pt idx="1135">
                  <c:v>131.80000000000001</c:v>
                </c:pt>
                <c:pt idx="1136">
                  <c:v>131.86000000000001</c:v>
                </c:pt>
                <c:pt idx="1137">
                  <c:v>132.1</c:v>
                </c:pt>
                <c:pt idx="1138">
                  <c:v>132.84</c:v>
                </c:pt>
                <c:pt idx="1139">
                  <c:v>133.78</c:v>
                </c:pt>
                <c:pt idx="1140">
                  <c:v>134.29</c:v>
                </c:pt>
                <c:pt idx="1141">
                  <c:v>134.41999999999999</c:v>
                </c:pt>
                <c:pt idx="1142">
                  <c:v>135.44999999999999</c:v>
                </c:pt>
                <c:pt idx="1143">
                  <c:v>135.87</c:v>
                </c:pt>
                <c:pt idx="1144">
                  <c:v>135.93</c:v>
                </c:pt>
                <c:pt idx="1145">
                  <c:v>136.19999999999999</c:v>
                </c:pt>
                <c:pt idx="1146">
                  <c:v>136.41</c:v>
                </c:pt>
                <c:pt idx="1147">
                  <c:v>137.16</c:v>
                </c:pt>
                <c:pt idx="1148">
                  <c:v>137.41</c:v>
                </c:pt>
                <c:pt idx="1149">
                  <c:v>137.5</c:v>
                </c:pt>
                <c:pt idx="1150">
                  <c:v>137.75</c:v>
                </c:pt>
                <c:pt idx="1151">
                  <c:v>137.79</c:v>
                </c:pt>
                <c:pt idx="1152">
                  <c:v>137.81</c:v>
                </c:pt>
                <c:pt idx="1153">
                  <c:v>138.46</c:v>
                </c:pt>
                <c:pt idx="1154">
                  <c:v>138.49</c:v>
                </c:pt>
                <c:pt idx="1155">
                  <c:v>138.6</c:v>
                </c:pt>
                <c:pt idx="1156">
                  <c:v>138.6</c:v>
                </c:pt>
                <c:pt idx="1157">
                  <c:v>138.62</c:v>
                </c:pt>
                <c:pt idx="1158">
                  <c:v>138.97</c:v>
                </c:pt>
                <c:pt idx="1159">
                  <c:v>139.07</c:v>
                </c:pt>
                <c:pt idx="1160">
                  <c:v>139.1</c:v>
                </c:pt>
                <c:pt idx="1161">
                  <c:v>139.21</c:v>
                </c:pt>
                <c:pt idx="1162">
                  <c:v>139.22999999999999</c:v>
                </c:pt>
                <c:pt idx="1163">
                  <c:v>139.26</c:v>
                </c:pt>
                <c:pt idx="1164">
                  <c:v>140.05000000000001</c:v>
                </c:pt>
                <c:pt idx="1165">
                  <c:v>140.12</c:v>
                </c:pt>
                <c:pt idx="1166">
                  <c:v>140.30000000000001</c:v>
                </c:pt>
                <c:pt idx="1167">
                  <c:v>140.52000000000001</c:v>
                </c:pt>
                <c:pt idx="1168">
                  <c:v>140.74</c:v>
                </c:pt>
                <c:pt idx="1169">
                  <c:v>140.97999999999999</c:v>
                </c:pt>
                <c:pt idx="1170">
                  <c:v>141.01</c:v>
                </c:pt>
                <c:pt idx="1171">
                  <c:v>141.15</c:v>
                </c:pt>
                <c:pt idx="1172">
                  <c:v>141.47</c:v>
                </c:pt>
                <c:pt idx="1173">
                  <c:v>141.72999999999999</c:v>
                </c:pt>
                <c:pt idx="1174">
                  <c:v>142.09</c:v>
                </c:pt>
                <c:pt idx="1175">
                  <c:v>142.52000000000001</c:v>
                </c:pt>
                <c:pt idx="1176">
                  <c:v>142.86000000000001</c:v>
                </c:pt>
                <c:pt idx="1177">
                  <c:v>143.01</c:v>
                </c:pt>
                <c:pt idx="1178">
                  <c:v>143.22</c:v>
                </c:pt>
                <c:pt idx="1179">
                  <c:v>143.25</c:v>
                </c:pt>
                <c:pt idx="1180">
                  <c:v>143.41</c:v>
                </c:pt>
                <c:pt idx="1181">
                  <c:v>144.38</c:v>
                </c:pt>
                <c:pt idx="1182">
                  <c:v>144.38</c:v>
                </c:pt>
                <c:pt idx="1183">
                  <c:v>144.94999999999999</c:v>
                </c:pt>
                <c:pt idx="1184">
                  <c:v>145.18</c:v>
                </c:pt>
                <c:pt idx="1185">
                  <c:v>145.27000000000001</c:v>
                </c:pt>
                <c:pt idx="1186">
                  <c:v>145.30000000000001</c:v>
                </c:pt>
                <c:pt idx="1187">
                  <c:v>145.79</c:v>
                </c:pt>
                <c:pt idx="1188">
                  <c:v>145.82</c:v>
                </c:pt>
                <c:pt idx="1189">
                  <c:v>146.85</c:v>
                </c:pt>
                <c:pt idx="1190">
                  <c:v>146.88</c:v>
                </c:pt>
                <c:pt idx="1191">
                  <c:v>148.08000000000001</c:v>
                </c:pt>
                <c:pt idx="1192">
                  <c:v>148.29</c:v>
                </c:pt>
                <c:pt idx="1193">
                  <c:v>148.53</c:v>
                </c:pt>
                <c:pt idx="1194">
                  <c:v>148.62</c:v>
                </c:pt>
                <c:pt idx="1195">
                  <c:v>149.01</c:v>
                </c:pt>
                <c:pt idx="1196">
                  <c:v>149.83000000000001</c:v>
                </c:pt>
                <c:pt idx="1197">
                  <c:v>149.86000000000001</c:v>
                </c:pt>
                <c:pt idx="1198">
                  <c:v>150.5</c:v>
                </c:pt>
                <c:pt idx="1199">
                  <c:v>151.09</c:v>
                </c:pt>
                <c:pt idx="1200">
                  <c:v>151.9</c:v>
                </c:pt>
                <c:pt idx="1201">
                  <c:v>152.33000000000001</c:v>
                </c:pt>
                <c:pt idx="1202">
                  <c:v>152.5</c:v>
                </c:pt>
                <c:pt idx="1203">
                  <c:v>152.68</c:v>
                </c:pt>
                <c:pt idx="1204">
                  <c:v>153.26</c:v>
                </c:pt>
                <c:pt idx="1205">
                  <c:v>153.72999999999999</c:v>
                </c:pt>
                <c:pt idx="1206">
                  <c:v>154.19999999999999</c:v>
                </c:pt>
                <c:pt idx="1207">
                  <c:v>154.29</c:v>
                </c:pt>
                <c:pt idx="1208">
                  <c:v>154.38</c:v>
                </c:pt>
                <c:pt idx="1209">
                  <c:v>154.51</c:v>
                </c:pt>
                <c:pt idx="1210">
                  <c:v>154.54</c:v>
                </c:pt>
                <c:pt idx="1211">
                  <c:v>156.33000000000001</c:v>
                </c:pt>
                <c:pt idx="1212">
                  <c:v>157.31</c:v>
                </c:pt>
                <c:pt idx="1213">
                  <c:v>158.09</c:v>
                </c:pt>
                <c:pt idx="1214">
                  <c:v>158.12</c:v>
                </c:pt>
                <c:pt idx="1215">
                  <c:v>158.47</c:v>
                </c:pt>
                <c:pt idx="1216">
                  <c:v>158.5</c:v>
                </c:pt>
                <c:pt idx="1217">
                  <c:v>158.72999999999999</c:v>
                </c:pt>
                <c:pt idx="1218">
                  <c:v>158.77000000000001</c:v>
                </c:pt>
                <c:pt idx="1219">
                  <c:v>158.91999999999999</c:v>
                </c:pt>
                <c:pt idx="1220">
                  <c:v>159</c:v>
                </c:pt>
                <c:pt idx="1221">
                  <c:v>159.61000000000001</c:v>
                </c:pt>
                <c:pt idx="1222">
                  <c:v>159.88</c:v>
                </c:pt>
                <c:pt idx="1223">
                  <c:v>159.9</c:v>
                </c:pt>
                <c:pt idx="1224">
                  <c:v>160.1</c:v>
                </c:pt>
                <c:pt idx="1225">
                  <c:v>161.01</c:v>
                </c:pt>
                <c:pt idx="1226">
                  <c:v>161.11000000000001</c:v>
                </c:pt>
                <c:pt idx="1227">
                  <c:v>161.57</c:v>
                </c:pt>
                <c:pt idx="1228">
                  <c:v>162.13999999999999</c:v>
                </c:pt>
                <c:pt idx="1229">
                  <c:v>162.29</c:v>
                </c:pt>
                <c:pt idx="1230">
                  <c:v>162.36000000000001</c:v>
                </c:pt>
                <c:pt idx="1231">
                  <c:v>162.76</c:v>
                </c:pt>
                <c:pt idx="1232">
                  <c:v>163.35</c:v>
                </c:pt>
                <c:pt idx="1233">
                  <c:v>163.75</c:v>
                </c:pt>
                <c:pt idx="1234">
                  <c:v>163.91</c:v>
                </c:pt>
                <c:pt idx="1235">
                  <c:v>164.37</c:v>
                </c:pt>
                <c:pt idx="1236">
                  <c:v>165.72</c:v>
                </c:pt>
                <c:pt idx="1237">
                  <c:v>166.18</c:v>
                </c:pt>
                <c:pt idx="1238">
                  <c:v>166.35</c:v>
                </c:pt>
                <c:pt idx="1239">
                  <c:v>166.39</c:v>
                </c:pt>
                <c:pt idx="1240">
                  <c:v>167.02</c:v>
                </c:pt>
                <c:pt idx="1241">
                  <c:v>167.03</c:v>
                </c:pt>
                <c:pt idx="1242">
                  <c:v>167.39</c:v>
                </c:pt>
                <c:pt idx="1243">
                  <c:v>167.84</c:v>
                </c:pt>
                <c:pt idx="1244">
                  <c:v>168.59</c:v>
                </c:pt>
                <c:pt idx="1245">
                  <c:v>169.05</c:v>
                </c:pt>
                <c:pt idx="1246">
                  <c:v>169.13</c:v>
                </c:pt>
                <c:pt idx="1247">
                  <c:v>169.49</c:v>
                </c:pt>
                <c:pt idx="1248">
                  <c:v>169.74</c:v>
                </c:pt>
                <c:pt idx="1249">
                  <c:v>170.16</c:v>
                </c:pt>
                <c:pt idx="1250">
                  <c:v>170.18</c:v>
                </c:pt>
                <c:pt idx="1251">
                  <c:v>170.56</c:v>
                </c:pt>
                <c:pt idx="1252">
                  <c:v>171.1</c:v>
                </c:pt>
                <c:pt idx="1253">
                  <c:v>171.35</c:v>
                </c:pt>
                <c:pt idx="1254">
                  <c:v>171.41</c:v>
                </c:pt>
                <c:pt idx="1255">
                  <c:v>171.88</c:v>
                </c:pt>
                <c:pt idx="1256">
                  <c:v>172.05</c:v>
                </c:pt>
                <c:pt idx="1257">
                  <c:v>172.85</c:v>
                </c:pt>
                <c:pt idx="1258">
                  <c:v>172.87</c:v>
                </c:pt>
                <c:pt idx="1259">
                  <c:v>173.17</c:v>
                </c:pt>
                <c:pt idx="1260">
                  <c:v>173.82</c:v>
                </c:pt>
                <c:pt idx="1261">
                  <c:v>174.01</c:v>
                </c:pt>
                <c:pt idx="1262">
                  <c:v>174.03</c:v>
                </c:pt>
                <c:pt idx="1263">
                  <c:v>174.28</c:v>
                </c:pt>
                <c:pt idx="1264">
                  <c:v>174.96</c:v>
                </c:pt>
                <c:pt idx="1265">
                  <c:v>174.97</c:v>
                </c:pt>
                <c:pt idx="1266">
                  <c:v>175.04</c:v>
                </c:pt>
                <c:pt idx="1267">
                  <c:v>175.44</c:v>
                </c:pt>
                <c:pt idx="1268">
                  <c:v>175.59</c:v>
                </c:pt>
                <c:pt idx="1269">
                  <c:v>175.69</c:v>
                </c:pt>
                <c:pt idx="1270">
                  <c:v>175.77</c:v>
                </c:pt>
                <c:pt idx="1271">
                  <c:v>176.04</c:v>
                </c:pt>
                <c:pt idx="1272">
                  <c:v>176.32</c:v>
                </c:pt>
                <c:pt idx="1273">
                  <c:v>177.44</c:v>
                </c:pt>
                <c:pt idx="1274">
                  <c:v>177.47</c:v>
                </c:pt>
                <c:pt idx="1275">
                  <c:v>179.08</c:v>
                </c:pt>
                <c:pt idx="1276">
                  <c:v>179.47</c:v>
                </c:pt>
                <c:pt idx="1277">
                  <c:v>179.52</c:v>
                </c:pt>
                <c:pt idx="1278">
                  <c:v>180.13</c:v>
                </c:pt>
                <c:pt idx="1279">
                  <c:v>181.1</c:v>
                </c:pt>
                <c:pt idx="1280">
                  <c:v>181.3</c:v>
                </c:pt>
                <c:pt idx="1281">
                  <c:v>181.55</c:v>
                </c:pt>
                <c:pt idx="1282">
                  <c:v>182.45</c:v>
                </c:pt>
                <c:pt idx="1283">
                  <c:v>183.2</c:v>
                </c:pt>
                <c:pt idx="1284">
                  <c:v>183.56</c:v>
                </c:pt>
                <c:pt idx="1285">
                  <c:v>183.94</c:v>
                </c:pt>
                <c:pt idx="1286">
                  <c:v>184.28</c:v>
                </c:pt>
                <c:pt idx="1287">
                  <c:v>184.38</c:v>
                </c:pt>
                <c:pt idx="1288">
                  <c:v>184.76</c:v>
                </c:pt>
                <c:pt idx="1289">
                  <c:v>185.47</c:v>
                </c:pt>
                <c:pt idx="1290">
                  <c:v>185.48</c:v>
                </c:pt>
                <c:pt idx="1291">
                  <c:v>186.05</c:v>
                </c:pt>
                <c:pt idx="1292">
                  <c:v>186.28</c:v>
                </c:pt>
                <c:pt idx="1293">
                  <c:v>186.34</c:v>
                </c:pt>
                <c:pt idx="1294">
                  <c:v>187.26</c:v>
                </c:pt>
                <c:pt idx="1295">
                  <c:v>187.39</c:v>
                </c:pt>
                <c:pt idx="1296">
                  <c:v>187.7</c:v>
                </c:pt>
                <c:pt idx="1297">
                  <c:v>187.7</c:v>
                </c:pt>
                <c:pt idx="1298">
                  <c:v>187.73</c:v>
                </c:pt>
                <c:pt idx="1299">
                  <c:v>188.41</c:v>
                </c:pt>
                <c:pt idx="1300">
                  <c:v>189.15</c:v>
                </c:pt>
                <c:pt idx="1301">
                  <c:v>189.43</c:v>
                </c:pt>
                <c:pt idx="1302">
                  <c:v>189.68</c:v>
                </c:pt>
                <c:pt idx="1303">
                  <c:v>190.03</c:v>
                </c:pt>
                <c:pt idx="1304">
                  <c:v>190.06</c:v>
                </c:pt>
                <c:pt idx="1305">
                  <c:v>190.21</c:v>
                </c:pt>
                <c:pt idx="1306">
                  <c:v>190.4</c:v>
                </c:pt>
                <c:pt idx="1307">
                  <c:v>190.44</c:v>
                </c:pt>
                <c:pt idx="1308">
                  <c:v>190.52</c:v>
                </c:pt>
                <c:pt idx="1309">
                  <c:v>190.63</c:v>
                </c:pt>
                <c:pt idx="1310">
                  <c:v>190.68</c:v>
                </c:pt>
                <c:pt idx="1311">
                  <c:v>191</c:v>
                </c:pt>
                <c:pt idx="1312">
                  <c:v>191.01</c:v>
                </c:pt>
                <c:pt idx="1313">
                  <c:v>191.14</c:v>
                </c:pt>
                <c:pt idx="1314">
                  <c:v>192.06</c:v>
                </c:pt>
                <c:pt idx="1315">
                  <c:v>192.09</c:v>
                </c:pt>
                <c:pt idx="1316">
                  <c:v>192.34</c:v>
                </c:pt>
                <c:pt idx="1317">
                  <c:v>192.61</c:v>
                </c:pt>
                <c:pt idx="1318">
                  <c:v>193.57</c:v>
                </c:pt>
                <c:pt idx="1319">
                  <c:v>194.94</c:v>
                </c:pt>
                <c:pt idx="1320">
                  <c:v>195.09</c:v>
                </c:pt>
                <c:pt idx="1321">
                  <c:v>195.23</c:v>
                </c:pt>
                <c:pt idx="1322">
                  <c:v>196.27</c:v>
                </c:pt>
                <c:pt idx="1323">
                  <c:v>196.41</c:v>
                </c:pt>
                <c:pt idx="1324">
                  <c:v>196.81</c:v>
                </c:pt>
                <c:pt idx="1325">
                  <c:v>196.99</c:v>
                </c:pt>
                <c:pt idx="1326">
                  <c:v>197.72</c:v>
                </c:pt>
                <c:pt idx="1327">
                  <c:v>198.3</c:v>
                </c:pt>
                <c:pt idx="1328">
                  <c:v>199.29</c:v>
                </c:pt>
                <c:pt idx="1329">
                  <c:v>199.46</c:v>
                </c:pt>
                <c:pt idx="1330">
                  <c:v>199.99</c:v>
                </c:pt>
                <c:pt idx="1331">
                  <c:v>200</c:v>
                </c:pt>
                <c:pt idx="1332">
                  <c:v>201.28</c:v>
                </c:pt>
                <c:pt idx="1333">
                  <c:v>202.57</c:v>
                </c:pt>
                <c:pt idx="1334">
                  <c:v>203.28</c:v>
                </c:pt>
                <c:pt idx="1335">
                  <c:v>204.49</c:v>
                </c:pt>
                <c:pt idx="1336">
                  <c:v>204.77</c:v>
                </c:pt>
                <c:pt idx="1337">
                  <c:v>204.95</c:v>
                </c:pt>
                <c:pt idx="1338">
                  <c:v>205.01</c:v>
                </c:pt>
                <c:pt idx="1339">
                  <c:v>205.46</c:v>
                </c:pt>
                <c:pt idx="1340">
                  <c:v>205.81</c:v>
                </c:pt>
                <c:pt idx="1341">
                  <c:v>206.21</c:v>
                </c:pt>
                <c:pt idx="1342">
                  <c:v>206.33</c:v>
                </c:pt>
                <c:pt idx="1343">
                  <c:v>208.12</c:v>
                </c:pt>
                <c:pt idx="1344">
                  <c:v>208.18</c:v>
                </c:pt>
                <c:pt idx="1345">
                  <c:v>208.59</c:v>
                </c:pt>
                <c:pt idx="1346">
                  <c:v>209.05</c:v>
                </c:pt>
                <c:pt idx="1347">
                  <c:v>209.13</c:v>
                </c:pt>
                <c:pt idx="1348">
                  <c:v>209.81</c:v>
                </c:pt>
                <c:pt idx="1349">
                  <c:v>210.16</c:v>
                </c:pt>
                <c:pt idx="1350">
                  <c:v>211.51</c:v>
                </c:pt>
                <c:pt idx="1351">
                  <c:v>211.76</c:v>
                </c:pt>
                <c:pt idx="1352">
                  <c:v>211.94</c:v>
                </c:pt>
                <c:pt idx="1353">
                  <c:v>212.37</c:v>
                </c:pt>
                <c:pt idx="1354">
                  <c:v>215.2</c:v>
                </c:pt>
                <c:pt idx="1355">
                  <c:v>215.95</c:v>
                </c:pt>
                <c:pt idx="1356">
                  <c:v>216.65</c:v>
                </c:pt>
                <c:pt idx="1357">
                  <c:v>217.15</c:v>
                </c:pt>
                <c:pt idx="1358">
                  <c:v>217.28</c:v>
                </c:pt>
                <c:pt idx="1359">
                  <c:v>217.8</c:v>
                </c:pt>
                <c:pt idx="1360">
                  <c:v>218.15</c:v>
                </c:pt>
                <c:pt idx="1361">
                  <c:v>219.2</c:v>
                </c:pt>
                <c:pt idx="1362">
                  <c:v>219.66</c:v>
                </c:pt>
                <c:pt idx="1363">
                  <c:v>219.82</c:v>
                </c:pt>
                <c:pt idx="1364">
                  <c:v>219.99</c:v>
                </c:pt>
                <c:pt idx="1365">
                  <c:v>220.54</c:v>
                </c:pt>
                <c:pt idx="1366">
                  <c:v>221</c:v>
                </c:pt>
                <c:pt idx="1367">
                  <c:v>222.25</c:v>
                </c:pt>
                <c:pt idx="1368">
                  <c:v>222.53</c:v>
                </c:pt>
                <c:pt idx="1369">
                  <c:v>222.62</c:v>
                </c:pt>
                <c:pt idx="1370">
                  <c:v>223.65</c:v>
                </c:pt>
                <c:pt idx="1371">
                  <c:v>223.89</c:v>
                </c:pt>
                <c:pt idx="1372">
                  <c:v>224.32</c:v>
                </c:pt>
                <c:pt idx="1373">
                  <c:v>225.01</c:v>
                </c:pt>
                <c:pt idx="1374">
                  <c:v>225.56</c:v>
                </c:pt>
                <c:pt idx="1375">
                  <c:v>225.7</c:v>
                </c:pt>
                <c:pt idx="1376">
                  <c:v>226.42</c:v>
                </c:pt>
                <c:pt idx="1377">
                  <c:v>227.96</c:v>
                </c:pt>
                <c:pt idx="1378">
                  <c:v>228.5</c:v>
                </c:pt>
                <c:pt idx="1379">
                  <c:v>229.16</c:v>
                </c:pt>
                <c:pt idx="1380">
                  <c:v>230.24</c:v>
                </c:pt>
                <c:pt idx="1381">
                  <c:v>230.26</c:v>
                </c:pt>
                <c:pt idx="1382">
                  <c:v>231.13</c:v>
                </c:pt>
                <c:pt idx="1383">
                  <c:v>231.31</c:v>
                </c:pt>
                <c:pt idx="1384">
                  <c:v>231.43</c:v>
                </c:pt>
                <c:pt idx="1385">
                  <c:v>231.5</c:v>
                </c:pt>
                <c:pt idx="1386">
                  <c:v>233.29</c:v>
                </c:pt>
                <c:pt idx="1387">
                  <c:v>234.2</c:v>
                </c:pt>
                <c:pt idx="1388">
                  <c:v>234.42</c:v>
                </c:pt>
                <c:pt idx="1389">
                  <c:v>234.49</c:v>
                </c:pt>
                <c:pt idx="1390">
                  <c:v>235.51</c:v>
                </c:pt>
                <c:pt idx="1391">
                  <c:v>236.23</c:v>
                </c:pt>
                <c:pt idx="1392">
                  <c:v>236.71</c:v>
                </c:pt>
                <c:pt idx="1393">
                  <c:v>240.36</c:v>
                </c:pt>
                <c:pt idx="1394">
                  <c:v>240.97</c:v>
                </c:pt>
                <c:pt idx="1395">
                  <c:v>241.18</c:v>
                </c:pt>
                <c:pt idx="1396">
                  <c:v>242.57</c:v>
                </c:pt>
                <c:pt idx="1397">
                  <c:v>243.27</c:v>
                </c:pt>
                <c:pt idx="1398">
                  <c:v>245</c:v>
                </c:pt>
                <c:pt idx="1399">
                  <c:v>245.37</c:v>
                </c:pt>
                <c:pt idx="1400">
                  <c:v>245.49</c:v>
                </c:pt>
                <c:pt idx="1401">
                  <c:v>247.12</c:v>
                </c:pt>
                <c:pt idx="1402">
                  <c:v>248.02</c:v>
                </c:pt>
                <c:pt idx="1403">
                  <c:v>249.18</c:v>
                </c:pt>
                <c:pt idx="1404">
                  <c:v>249.95</c:v>
                </c:pt>
                <c:pt idx="1405">
                  <c:v>250.19</c:v>
                </c:pt>
                <c:pt idx="1406">
                  <c:v>250.3</c:v>
                </c:pt>
                <c:pt idx="1407">
                  <c:v>252.55</c:v>
                </c:pt>
                <c:pt idx="1408">
                  <c:v>254.3</c:v>
                </c:pt>
                <c:pt idx="1409">
                  <c:v>254.86</c:v>
                </c:pt>
                <c:pt idx="1410">
                  <c:v>256.61</c:v>
                </c:pt>
                <c:pt idx="1411">
                  <c:v>256.76</c:v>
                </c:pt>
                <c:pt idx="1412">
                  <c:v>257.41000000000003</c:v>
                </c:pt>
                <c:pt idx="1413">
                  <c:v>257.91000000000003</c:v>
                </c:pt>
                <c:pt idx="1414">
                  <c:v>258.83999999999997</c:v>
                </c:pt>
                <c:pt idx="1415">
                  <c:v>259.12</c:v>
                </c:pt>
                <c:pt idx="1416">
                  <c:v>262.19</c:v>
                </c:pt>
                <c:pt idx="1417">
                  <c:v>262.98</c:v>
                </c:pt>
                <c:pt idx="1418">
                  <c:v>263.57</c:v>
                </c:pt>
                <c:pt idx="1419">
                  <c:v>263.92</c:v>
                </c:pt>
                <c:pt idx="1420">
                  <c:v>265.02</c:v>
                </c:pt>
                <c:pt idx="1421">
                  <c:v>265.31</c:v>
                </c:pt>
                <c:pt idx="1422">
                  <c:v>265.72000000000003</c:v>
                </c:pt>
                <c:pt idx="1423">
                  <c:v>266.64</c:v>
                </c:pt>
                <c:pt idx="1424">
                  <c:v>267.56</c:v>
                </c:pt>
                <c:pt idx="1425">
                  <c:v>269.23</c:v>
                </c:pt>
                <c:pt idx="1426">
                  <c:v>270.48</c:v>
                </c:pt>
                <c:pt idx="1427">
                  <c:v>270.56</c:v>
                </c:pt>
                <c:pt idx="1428">
                  <c:v>270.83999999999997</c:v>
                </c:pt>
                <c:pt idx="1429">
                  <c:v>271.98</c:v>
                </c:pt>
                <c:pt idx="1430">
                  <c:v>272.94</c:v>
                </c:pt>
                <c:pt idx="1431">
                  <c:v>274.95</c:v>
                </c:pt>
                <c:pt idx="1432">
                  <c:v>275.75</c:v>
                </c:pt>
                <c:pt idx="1433">
                  <c:v>276.52999999999997</c:v>
                </c:pt>
                <c:pt idx="1434">
                  <c:v>276.97000000000003</c:v>
                </c:pt>
                <c:pt idx="1435">
                  <c:v>278.95</c:v>
                </c:pt>
                <c:pt idx="1436">
                  <c:v>279.74</c:v>
                </c:pt>
                <c:pt idx="1437">
                  <c:v>280.04000000000002</c:v>
                </c:pt>
                <c:pt idx="1438">
                  <c:v>282.06</c:v>
                </c:pt>
                <c:pt idx="1439">
                  <c:v>283.07</c:v>
                </c:pt>
                <c:pt idx="1440">
                  <c:v>284.39</c:v>
                </c:pt>
                <c:pt idx="1441">
                  <c:v>284.68</c:v>
                </c:pt>
                <c:pt idx="1442">
                  <c:v>286.14</c:v>
                </c:pt>
                <c:pt idx="1443">
                  <c:v>287.17</c:v>
                </c:pt>
                <c:pt idx="1444">
                  <c:v>287.62</c:v>
                </c:pt>
                <c:pt idx="1445">
                  <c:v>289.76</c:v>
                </c:pt>
                <c:pt idx="1446">
                  <c:v>289.77999999999997</c:v>
                </c:pt>
                <c:pt idx="1447">
                  <c:v>291.51</c:v>
                </c:pt>
                <c:pt idx="1448">
                  <c:v>291.95</c:v>
                </c:pt>
                <c:pt idx="1449">
                  <c:v>293.45999999999998</c:v>
                </c:pt>
                <c:pt idx="1450">
                  <c:v>296.26</c:v>
                </c:pt>
                <c:pt idx="1451">
                  <c:v>298.85000000000002</c:v>
                </c:pt>
                <c:pt idx="1452">
                  <c:v>299.67</c:v>
                </c:pt>
                <c:pt idx="1453">
                  <c:v>300.17</c:v>
                </c:pt>
                <c:pt idx="1454">
                  <c:v>301.27999999999997</c:v>
                </c:pt>
                <c:pt idx="1455">
                  <c:v>303.89</c:v>
                </c:pt>
                <c:pt idx="1456">
                  <c:v>304.64999999999998</c:v>
                </c:pt>
                <c:pt idx="1457">
                  <c:v>304.83999999999997</c:v>
                </c:pt>
                <c:pt idx="1458">
                  <c:v>304.89999999999998</c:v>
                </c:pt>
                <c:pt idx="1459">
                  <c:v>305.17</c:v>
                </c:pt>
                <c:pt idx="1460">
                  <c:v>307.49</c:v>
                </c:pt>
                <c:pt idx="1461">
                  <c:v>309.48</c:v>
                </c:pt>
                <c:pt idx="1462">
                  <c:v>309.74</c:v>
                </c:pt>
                <c:pt idx="1463">
                  <c:v>309.74</c:v>
                </c:pt>
                <c:pt idx="1464">
                  <c:v>310.95999999999998</c:v>
                </c:pt>
                <c:pt idx="1465">
                  <c:v>312.07</c:v>
                </c:pt>
                <c:pt idx="1466">
                  <c:v>313.05</c:v>
                </c:pt>
                <c:pt idx="1467">
                  <c:v>317.55</c:v>
                </c:pt>
                <c:pt idx="1468">
                  <c:v>318.61</c:v>
                </c:pt>
                <c:pt idx="1469">
                  <c:v>319.08</c:v>
                </c:pt>
                <c:pt idx="1470">
                  <c:v>319.36</c:v>
                </c:pt>
                <c:pt idx="1471">
                  <c:v>319.60000000000002</c:v>
                </c:pt>
                <c:pt idx="1472">
                  <c:v>319.99</c:v>
                </c:pt>
                <c:pt idx="1473">
                  <c:v>321.66000000000003</c:v>
                </c:pt>
                <c:pt idx="1474">
                  <c:v>321.77999999999997</c:v>
                </c:pt>
                <c:pt idx="1475">
                  <c:v>322.29000000000002</c:v>
                </c:pt>
                <c:pt idx="1476">
                  <c:v>323.32</c:v>
                </c:pt>
                <c:pt idx="1477">
                  <c:v>323.45</c:v>
                </c:pt>
                <c:pt idx="1478">
                  <c:v>324.06</c:v>
                </c:pt>
                <c:pt idx="1479">
                  <c:v>324.72000000000003</c:v>
                </c:pt>
                <c:pt idx="1480">
                  <c:v>325.32</c:v>
                </c:pt>
                <c:pt idx="1481">
                  <c:v>327.82</c:v>
                </c:pt>
                <c:pt idx="1482">
                  <c:v>328.51</c:v>
                </c:pt>
                <c:pt idx="1483">
                  <c:v>332.7</c:v>
                </c:pt>
                <c:pt idx="1484">
                  <c:v>333.25</c:v>
                </c:pt>
                <c:pt idx="1485">
                  <c:v>336.73</c:v>
                </c:pt>
                <c:pt idx="1486">
                  <c:v>337.27</c:v>
                </c:pt>
                <c:pt idx="1487">
                  <c:v>340.37</c:v>
                </c:pt>
                <c:pt idx="1488">
                  <c:v>343.93</c:v>
                </c:pt>
                <c:pt idx="1489">
                  <c:v>345.59</c:v>
                </c:pt>
                <c:pt idx="1490">
                  <c:v>346.25</c:v>
                </c:pt>
                <c:pt idx="1491">
                  <c:v>347.05</c:v>
                </c:pt>
                <c:pt idx="1492">
                  <c:v>347.83</c:v>
                </c:pt>
                <c:pt idx="1493">
                  <c:v>349.66</c:v>
                </c:pt>
                <c:pt idx="1494">
                  <c:v>352.69</c:v>
                </c:pt>
                <c:pt idx="1495">
                  <c:v>353.27</c:v>
                </c:pt>
                <c:pt idx="1496">
                  <c:v>356.53</c:v>
                </c:pt>
                <c:pt idx="1497">
                  <c:v>357.23</c:v>
                </c:pt>
                <c:pt idx="1498">
                  <c:v>358.92</c:v>
                </c:pt>
                <c:pt idx="1499">
                  <c:v>358.97</c:v>
                </c:pt>
                <c:pt idx="1500">
                  <c:v>362.88</c:v>
                </c:pt>
                <c:pt idx="1501">
                  <c:v>369.97</c:v>
                </c:pt>
                <c:pt idx="1502">
                  <c:v>370.84</c:v>
                </c:pt>
                <c:pt idx="1503">
                  <c:v>371.65</c:v>
                </c:pt>
                <c:pt idx="1504">
                  <c:v>372.37</c:v>
                </c:pt>
                <c:pt idx="1505">
                  <c:v>373.08</c:v>
                </c:pt>
                <c:pt idx="1506">
                  <c:v>379.44</c:v>
                </c:pt>
                <c:pt idx="1507">
                  <c:v>380.92</c:v>
                </c:pt>
                <c:pt idx="1508">
                  <c:v>384.23</c:v>
                </c:pt>
                <c:pt idx="1509">
                  <c:v>386.51</c:v>
                </c:pt>
                <c:pt idx="1510">
                  <c:v>388.79</c:v>
                </c:pt>
                <c:pt idx="1511">
                  <c:v>393.34</c:v>
                </c:pt>
                <c:pt idx="1512">
                  <c:v>400.73</c:v>
                </c:pt>
                <c:pt idx="1513">
                  <c:v>401.92</c:v>
                </c:pt>
                <c:pt idx="1514">
                  <c:v>405.27</c:v>
                </c:pt>
                <c:pt idx="1515">
                  <c:v>412.55</c:v>
                </c:pt>
                <c:pt idx="1516">
                  <c:v>414.25</c:v>
                </c:pt>
                <c:pt idx="1517">
                  <c:v>415.53</c:v>
                </c:pt>
                <c:pt idx="1518">
                  <c:v>419.04</c:v>
                </c:pt>
                <c:pt idx="1519">
                  <c:v>422.39</c:v>
                </c:pt>
                <c:pt idx="1520">
                  <c:v>422.6</c:v>
                </c:pt>
                <c:pt idx="1521">
                  <c:v>424.58</c:v>
                </c:pt>
                <c:pt idx="1522">
                  <c:v>424.63</c:v>
                </c:pt>
                <c:pt idx="1523">
                  <c:v>430.97</c:v>
                </c:pt>
                <c:pt idx="1524">
                  <c:v>431.58</c:v>
                </c:pt>
                <c:pt idx="1525">
                  <c:v>437.03</c:v>
                </c:pt>
                <c:pt idx="1526">
                  <c:v>441.16</c:v>
                </c:pt>
                <c:pt idx="1527">
                  <c:v>444.79</c:v>
                </c:pt>
                <c:pt idx="1528">
                  <c:v>445.86</c:v>
                </c:pt>
                <c:pt idx="1529">
                  <c:v>449.18</c:v>
                </c:pt>
                <c:pt idx="1530">
                  <c:v>450.76</c:v>
                </c:pt>
                <c:pt idx="1531">
                  <c:v>453.39</c:v>
                </c:pt>
                <c:pt idx="1532">
                  <c:v>458.98</c:v>
                </c:pt>
                <c:pt idx="1533">
                  <c:v>467.26</c:v>
                </c:pt>
                <c:pt idx="1534">
                  <c:v>467.62</c:v>
                </c:pt>
                <c:pt idx="1535">
                  <c:v>470.06</c:v>
                </c:pt>
                <c:pt idx="1536">
                  <c:v>473.79</c:v>
                </c:pt>
                <c:pt idx="1537">
                  <c:v>475.19</c:v>
                </c:pt>
                <c:pt idx="1538">
                  <c:v>478.56</c:v>
                </c:pt>
                <c:pt idx="1539">
                  <c:v>489.24</c:v>
                </c:pt>
                <c:pt idx="1540">
                  <c:v>496.05</c:v>
                </c:pt>
                <c:pt idx="1541">
                  <c:v>496.85</c:v>
                </c:pt>
                <c:pt idx="1542">
                  <c:v>501.77</c:v>
                </c:pt>
                <c:pt idx="1543">
                  <c:v>507.14</c:v>
                </c:pt>
                <c:pt idx="1544">
                  <c:v>508.71</c:v>
                </c:pt>
                <c:pt idx="1545">
                  <c:v>515.66</c:v>
                </c:pt>
                <c:pt idx="1546">
                  <c:v>516.36</c:v>
                </c:pt>
                <c:pt idx="1547">
                  <c:v>520.41999999999996</c:v>
                </c:pt>
                <c:pt idx="1548">
                  <c:v>531.66999999999996</c:v>
                </c:pt>
                <c:pt idx="1549">
                  <c:v>533.47</c:v>
                </c:pt>
                <c:pt idx="1550">
                  <c:v>540.54</c:v>
                </c:pt>
                <c:pt idx="1551">
                  <c:v>559.22</c:v>
                </c:pt>
                <c:pt idx="1552">
                  <c:v>564.86</c:v>
                </c:pt>
                <c:pt idx="1553">
                  <c:v>566.96</c:v>
                </c:pt>
                <c:pt idx="1554">
                  <c:v>591.61</c:v>
                </c:pt>
                <c:pt idx="1555">
                  <c:v>681.62</c:v>
                </c:pt>
                <c:pt idx="1556">
                  <c:v>690.07</c:v>
                </c:pt>
                <c:pt idx="1557">
                  <c:v>693.72</c:v>
                </c:pt>
                <c:pt idx="1558">
                  <c:v>704.15</c:v>
                </c:pt>
                <c:pt idx="1559">
                  <c:v>713.25</c:v>
                </c:pt>
                <c:pt idx="1560">
                  <c:v>771.49</c:v>
                </c:pt>
                <c:pt idx="1561">
                  <c:v>772.62</c:v>
                </c:pt>
                <c:pt idx="1562">
                  <c:v>804.08</c:v>
                </c:pt>
                <c:pt idx="1563">
                  <c:v>826.48</c:v>
                </c:pt>
                <c:pt idx="1564">
                  <c:v>3850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6-4240-A389-6E6289063D4F}"/>
            </c:ext>
          </c:extLst>
        </c:ser>
        <c:ser>
          <c:idx val="3"/>
          <c:order val="1"/>
          <c:tx>
            <c:strRef>
              <c:f>'Rosario Structure Volume'!$O$25</c:f>
              <c:strCache>
                <c:ptCount val="1"/>
                <c:pt idx="0">
                  <c:v>Upper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 w="9525" cap="flat" cmpd="sng" algn="ctr">
                <a:solidFill>
                  <a:schemeClr val="dk1">
                    <a:tint val="985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'Rosario Structure Volume'!$P$25</c:f>
              <c:numCache>
                <c:formatCode>0.00</c:formatCode>
                <c:ptCount val="1"/>
                <c:pt idx="0">
                  <c:v>141.72999999999999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E6-4240-A389-6E6289063D4F}"/>
            </c:ext>
          </c:extLst>
        </c:ser>
        <c:ser>
          <c:idx val="2"/>
          <c:order val="2"/>
          <c:tx>
            <c:strRef>
              <c:f>'Rosario Structure Volume'!$O$24</c:f>
              <c:strCache>
                <c:ptCount val="1"/>
                <c:pt idx="0">
                  <c:v>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'Rosario Structure Volume'!$P$24</c:f>
              <c:numCache>
                <c:formatCode>0.00</c:formatCode>
                <c:ptCount val="1"/>
                <c:pt idx="0">
                  <c:v>69.06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E6-4240-A389-6E6289063D4F}"/>
            </c:ext>
          </c:extLst>
        </c:ser>
        <c:ser>
          <c:idx val="0"/>
          <c:order val="3"/>
          <c:tx>
            <c:strRef>
              <c:f>'Rosario Structure Volume'!$O$23</c:f>
              <c:strCache>
                <c:ptCount val="1"/>
                <c:pt idx="0">
                  <c:v>Lower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bg1"/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'Rosario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</c:numCache>
            </c:numRef>
          </c:xVal>
          <c:yVal>
            <c:numRef>
              <c:f>'Rosario Structure Volume'!$P$23</c:f>
              <c:numCache>
                <c:formatCode>0.00</c:formatCode>
                <c:ptCount val="1"/>
                <c:pt idx="0">
                  <c:v>23.51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E6-4240-A389-6E6289063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Individual</a:t>
                </a:r>
                <a:r>
                  <a:rPr lang="en-US" baseline="0"/>
                  <a:t> </a:t>
                </a:r>
                <a:r>
                  <a:rPr lang="en-US"/>
                  <a:t>Datapoints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Wealth Metric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83245844269468"/>
          <c:y val="0.60577218586404524"/>
          <c:w val="0.37594531933508318"/>
          <c:h val="0.2451488895641052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17</xdr:row>
      <xdr:rowOff>0</xdr:rowOff>
    </xdr:from>
    <xdr:to>
      <xdr:col>23</xdr:col>
      <xdr:colOff>537883</xdr:colOff>
      <xdr:row>40</xdr:row>
      <xdr:rowOff>74706</xdr:rowOff>
    </xdr:to>
    <xdr:graphicFrame macro="">
      <xdr:nvGraphicFramePr>
        <xdr:cNvPr id="8" name="Diagram 1" title="Island">
          <a:extLst>
            <a:ext uri="{FF2B5EF4-FFF2-40B4-BE49-F238E27FC236}">
              <a16:creationId xmlns:a16="http://schemas.microsoft.com/office/drawing/2014/main" id="{5289C44F-7E4A-40BF-A50E-D0BB348A6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41</xdr:row>
      <xdr:rowOff>0</xdr:rowOff>
    </xdr:from>
    <xdr:to>
      <xdr:col>30</xdr:col>
      <xdr:colOff>537882</xdr:colOff>
      <xdr:row>64</xdr:row>
      <xdr:rowOff>104588</xdr:rowOff>
    </xdr:to>
    <xdr:graphicFrame macro="">
      <xdr:nvGraphicFramePr>
        <xdr:cNvPr id="12" name="Diagram 1" title="Island">
          <a:extLst>
            <a:ext uri="{FF2B5EF4-FFF2-40B4-BE49-F238E27FC236}">
              <a16:creationId xmlns:a16="http://schemas.microsoft.com/office/drawing/2014/main" id="{0026C6D6-07B3-48B3-AA3F-16B4C33E9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41</xdr:row>
      <xdr:rowOff>0</xdr:rowOff>
    </xdr:from>
    <xdr:to>
      <xdr:col>23</xdr:col>
      <xdr:colOff>537883</xdr:colOff>
      <xdr:row>64</xdr:row>
      <xdr:rowOff>104588</xdr:rowOff>
    </xdr:to>
    <xdr:graphicFrame macro="">
      <xdr:nvGraphicFramePr>
        <xdr:cNvPr id="13" name="Diagram 1" title="Island">
          <a:extLst>
            <a:ext uri="{FF2B5EF4-FFF2-40B4-BE49-F238E27FC236}">
              <a16:creationId xmlns:a16="http://schemas.microsoft.com/office/drawing/2014/main" id="{466C94D9-81DE-42BD-B6CE-B1BD00DD4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17</xdr:row>
      <xdr:rowOff>0</xdr:rowOff>
    </xdr:from>
    <xdr:to>
      <xdr:col>30</xdr:col>
      <xdr:colOff>537882</xdr:colOff>
      <xdr:row>40</xdr:row>
      <xdr:rowOff>74706</xdr:rowOff>
    </xdr:to>
    <xdr:graphicFrame macro="">
      <xdr:nvGraphicFramePr>
        <xdr:cNvPr id="14" name="Diagram 1" title="Island">
          <a:extLst>
            <a:ext uri="{FF2B5EF4-FFF2-40B4-BE49-F238E27FC236}">
              <a16:creationId xmlns:a16="http://schemas.microsoft.com/office/drawing/2014/main" id="{F0CB86C4-ED64-440A-AC48-0413389B6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0.27131</cdr:x>
      <cdr:y>0.14826</cdr:y>
    </cdr:from>
    <cdr:to>
      <cdr:x>0.47442</cdr:x>
      <cdr:y>0.21145</cdr:y>
    </cdr:to>
    <cdr:sp macro="" textlink="'Rosario Structure Volume'!$P$5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C7D2EC1-88D9-4F4B-B657-477947F70FFD}"/>
            </a:ext>
          </a:extLst>
        </cdr:cNvPr>
        <cdr:cNvSpPr txBox="1"/>
      </cdr:nvSpPr>
      <cdr:spPr>
        <a:xfrm xmlns:a="http://schemas.openxmlformats.org/drawingml/2006/main">
          <a:off x="1221440" y="683557"/>
          <a:ext cx="914400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D6B0EF5B-CD70-4721-A468-328F875F58C1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Gini = 0.54</a:t>
          </a:fld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753.3,  26.7,  17.9,  13.3,  and  10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1563,  1554,  1555,  1559,  and  1560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753.3,  26.7,  17.9,  13.3,  and  10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1563,  1554,  1555,  1559,  and  1560</a:t>
          </a:fld>
          <a:endParaRPr lang="en-US" sz="12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753.3,  26.7,  17.9,  13.3,  and  10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1563,  1554,  1555,  1559,  and  1560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753.3,  26.7,  17.9,  13.3,  and  10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1563,  1554,  1555,  1559,  and  1560</a:t>
          </a:fld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81"/>
  <sheetViews>
    <sheetView tabSelected="1" topLeftCell="D6" zoomScale="85" zoomScaleNormal="85" workbookViewId="0">
      <selection activeCell="O23" sqref="O23"/>
    </sheetView>
  </sheetViews>
  <sheetFormatPr defaultColWidth="8.8984375" defaultRowHeight="15.6" x14ac:dyDescent="0.3"/>
  <cols>
    <col min="1" max="1" width="15.19921875" customWidth="1"/>
    <col min="2" max="2" width="24.19921875" bestFit="1" customWidth="1"/>
    <col min="3" max="6" width="8.59765625" customWidth="1"/>
    <col min="7" max="7" width="11.09765625" bestFit="1" customWidth="1"/>
    <col min="8" max="8" width="8.69921875" bestFit="1" customWidth="1"/>
    <col min="9" max="9" width="11" bestFit="1" customWidth="1"/>
    <col min="10" max="10" width="14.3984375" bestFit="1" customWidth="1"/>
    <col min="11" max="13" width="12.3984375" bestFit="1" customWidth="1"/>
    <col min="15" max="15" width="15.19921875" customWidth="1"/>
    <col min="16" max="16" width="19.5" customWidth="1"/>
    <col min="17" max="17" width="8.59765625" customWidth="1"/>
  </cols>
  <sheetData>
    <row r="1" spans="1:18" ht="21.6" thickBot="1" x14ac:dyDescent="0.45">
      <c r="A1" s="9" t="s">
        <v>47</v>
      </c>
      <c r="B1" s="1"/>
      <c r="C1" s="1"/>
      <c r="D1" s="1"/>
      <c r="E1" s="1"/>
      <c r="F1" s="1"/>
      <c r="J1" s="11" t="s">
        <v>8</v>
      </c>
      <c r="K1" s="11" t="s">
        <v>9</v>
      </c>
    </row>
    <row r="2" spans="1:18" ht="19.2" thickTop="1" thickBot="1" x14ac:dyDescent="0.4">
      <c r="B2" s="1"/>
      <c r="C2" s="20" t="s">
        <v>36</v>
      </c>
      <c r="D2" s="20"/>
      <c r="E2" s="20" t="s">
        <v>37</v>
      </c>
      <c r="F2" s="20"/>
      <c r="J2" s="11" t="s">
        <v>11</v>
      </c>
      <c r="K2" s="11" t="s">
        <v>10</v>
      </c>
      <c r="O2" s="15" t="s">
        <v>7</v>
      </c>
      <c r="P2" s="18">
        <f>$P$4-$P$3</f>
        <v>0.53991084154904456</v>
      </c>
      <c r="R2" s="15" t="s">
        <v>6</v>
      </c>
    </row>
    <row r="3" spans="1:18" ht="16.2" thickTop="1" x14ac:dyDescent="0.3">
      <c r="A3" s="11" t="s">
        <v>5</v>
      </c>
      <c r="B3" s="12" t="str">
        <f>_xlfn.CONCAT("Metric ",R14)</f>
        <v>Metric Plazuela area m^2</v>
      </c>
      <c r="C3" s="12" t="s">
        <v>14</v>
      </c>
      <c r="D3" s="12" t="s">
        <v>15</v>
      </c>
      <c r="E3" s="12" t="s">
        <v>14</v>
      </c>
      <c r="F3" s="12" t="s">
        <v>35</v>
      </c>
      <c r="G3" s="11" t="s">
        <v>13</v>
      </c>
      <c r="H3" s="11" t="s">
        <v>12</v>
      </c>
      <c r="I3" s="11" t="s">
        <v>2</v>
      </c>
      <c r="J3" s="2">
        <v>0</v>
      </c>
      <c r="K3" s="2">
        <v>0</v>
      </c>
      <c r="L3" s="11" t="s">
        <v>0</v>
      </c>
      <c r="M3" s="11" t="s">
        <v>1</v>
      </c>
      <c r="O3" t="s">
        <v>3</v>
      </c>
      <c r="P3" s="2">
        <f>SUM(L:L)</f>
        <v>281.57786997847865</v>
      </c>
      <c r="R3" s="6" t="s">
        <v>40</v>
      </c>
    </row>
    <row r="4" spans="1:18" x14ac:dyDescent="0.3">
      <c r="A4">
        <v>3675</v>
      </c>
      <c r="B4">
        <v>1.1599999999999999</v>
      </c>
      <c r="C4" s="4" t="str">
        <f>IF(AND(ISNUMBER(B3),ISNUMBER(B5)),(B5-B3)/2,"")</f>
        <v/>
      </c>
      <c r="D4" s="4" t="str">
        <f>IF(AND(ISNUMBER(C3),ISNUMBER(C5)),(C5-C3)/2,"")</f>
        <v/>
      </c>
      <c r="E4" s="4">
        <f t="shared" ref="E4:E26" si="0">IF(AND(ISNUMBER(B4),ISNUMBER(B5)),(B5-B4)/2,"")</f>
        <v>1.125</v>
      </c>
      <c r="F4" s="4" t="str">
        <f>IF(AND(ISNUMBER(E3),ISNUMBER(E4)),(E4-E3)/2,"")</f>
        <v/>
      </c>
      <c r="G4" s="2">
        <v>1</v>
      </c>
      <c r="H4" s="5">
        <f t="shared" ref="H4:H26" si="1">1/MAX(G:G)</f>
        <v>6.3897763578274762E-4</v>
      </c>
      <c r="I4" s="5">
        <f t="shared" ref="I4:I26" si="2">B4/SUM(B:B)</f>
        <v>6.8556890458027418E-6</v>
      </c>
      <c r="J4" s="5">
        <f>H4</f>
        <v>6.3897763578274762E-4</v>
      </c>
      <c r="K4" s="5">
        <f>I4</f>
        <v>6.8556890458027418E-6</v>
      </c>
      <c r="L4" s="2">
        <f>K4*J5</f>
        <v>8.761263956297434E-9</v>
      </c>
      <c r="M4" s="2">
        <f>K5*J4</f>
        <v>1.725817943115486E-8</v>
      </c>
      <c r="O4" t="s">
        <v>4</v>
      </c>
      <c r="P4" s="2">
        <f>SUM(M:M)</f>
        <v>282.11778082002769</v>
      </c>
      <c r="R4" s="6" t="s">
        <v>41</v>
      </c>
    </row>
    <row r="5" spans="1:18" x14ac:dyDescent="0.3">
      <c r="A5">
        <v>3229</v>
      </c>
      <c r="B5">
        <v>3.41</v>
      </c>
      <c r="C5" s="4">
        <f t="shared" ref="C5:C26" si="3">IF(AND(ISNUMBER(B4),ISNUMBER(B6)),(B6-B4)/2,"")</f>
        <v>1.1400000000000001</v>
      </c>
      <c r="D5" s="4" t="str">
        <f t="shared" ref="D5:D26" si="4">IF(AND(ISNUMBER(C4),ISNUMBER(C6)),(C6-C4)/2,"")</f>
        <v/>
      </c>
      <c r="E5" s="4">
        <f t="shared" si="0"/>
        <v>1.4999999999999902E-2</v>
      </c>
      <c r="F5" s="4">
        <f>IF(AND(ISNUMBER(E4),ISNUMBER(E5)),(E5-E4)/2,"")</f>
        <v>-0.55500000000000005</v>
      </c>
      <c r="G5" s="2">
        <f>G4+1</f>
        <v>2</v>
      </c>
      <c r="H5" s="5">
        <f t="shared" si="1"/>
        <v>6.3897763578274762E-4</v>
      </c>
      <c r="I5" s="5">
        <f t="shared" si="2"/>
        <v>2.0153361763954613E-5</v>
      </c>
      <c r="J5" s="5">
        <f>H5+J4</f>
        <v>1.2779552715654952E-3</v>
      </c>
      <c r="K5" s="5">
        <f>I5+K4</f>
        <v>2.7009050809757353E-5</v>
      </c>
      <c r="L5" s="2">
        <f t="shared" ref="L5:L25" si="5">K5*J6</f>
        <v>5.1774538293464574E-8</v>
      </c>
      <c r="M5" s="2">
        <f t="shared" ref="M5:M26" si="6">K6*J5</f>
        <v>6.0498038180984864E-8</v>
      </c>
      <c r="O5" t="s">
        <v>17</v>
      </c>
      <c r="P5" t="str">
        <f>CONCATENATE("Gini = ",ROUND(P2,2))</f>
        <v>Gini = 0.54</v>
      </c>
      <c r="R5" s="6" t="s">
        <v>42</v>
      </c>
    </row>
    <row r="6" spans="1:18" x14ac:dyDescent="0.3">
      <c r="A6">
        <v>4364</v>
      </c>
      <c r="B6">
        <v>3.44</v>
      </c>
      <c r="C6" s="4">
        <f t="shared" si="3"/>
        <v>0.22999999999999998</v>
      </c>
      <c r="D6" s="4">
        <f t="shared" si="4"/>
        <v>-0.4425</v>
      </c>
      <c r="E6" s="4">
        <f t="shared" si="0"/>
        <v>0.21500000000000008</v>
      </c>
      <c r="F6" s="4">
        <f t="shared" ref="F6:F24" si="7">IF(AND(ISNUMBER(E5),ISNUMBER(E6)),(E6-E5)/2,"")</f>
        <v>0.10000000000000009</v>
      </c>
      <c r="G6" s="2">
        <f t="shared" ref="G6:G69" si="8">G5+1</f>
        <v>3</v>
      </c>
      <c r="H6" s="5">
        <f t="shared" si="1"/>
        <v>6.3897763578274762E-4</v>
      </c>
      <c r="I6" s="5">
        <f t="shared" si="2"/>
        <v>2.0330664066863303E-5</v>
      </c>
      <c r="J6" s="5">
        <f t="shared" ref="J6:J26" si="9">H6+J5</f>
        <v>1.9169329073482429E-3</v>
      </c>
      <c r="K6" s="5">
        <f t="shared" ref="K6:K26" si="10">I6+K5</f>
        <v>4.7339714876620657E-5</v>
      </c>
      <c r="L6" s="2">
        <f t="shared" si="5"/>
        <v>1.2099607636196973E-7</v>
      </c>
      <c r="M6" s="2">
        <f t="shared" si="6"/>
        <v>1.3459114112174161E-7</v>
      </c>
      <c r="O6" t="s">
        <v>16</v>
      </c>
      <c r="P6" s="21" t="str">
        <f>CONCATENATE("max 5 in f'' values = ",ROUND(LARGE(D:D,1),1), ",  ",ROUND(LARGE(D:D,2),1),",  ",ROUND(LARGE(D:D,3),1),",  ",ROUND(LARGE(D:D,4),1), ",  and  ",ROUND(LARGE(D:D,5),1))</f>
        <v>max 5 in f'' values = 753.3,  26.7,  17.9,  13.3,  and  10</v>
      </c>
      <c r="R6" s="6" t="s">
        <v>48</v>
      </c>
    </row>
    <row r="7" spans="1:18" x14ac:dyDescent="0.3">
      <c r="A7">
        <v>2383</v>
      </c>
      <c r="B7">
        <v>3.87</v>
      </c>
      <c r="C7" s="4">
        <f t="shared" si="3"/>
        <v>0.25500000000000012</v>
      </c>
      <c r="D7" s="4">
        <f t="shared" si="4"/>
        <v>2.4999999999999467E-3</v>
      </c>
      <c r="E7" s="4">
        <f t="shared" si="0"/>
        <v>4.0000000000000036E-2</v>
      </c>
      <c r="F7" s="4">
        <f t="shared" si="7"/>
        <v>-8.7500000000000022E-2</v>
      </c>
      <c r="G7" s="2">
        <f t="shared" si="8"/>
        <v>4</v>
      </c>
      <c r="H7" s="5">
        <f t="shared" si="1"/>
        <v>6.3897763578274762E-4</v>
      </c>
      <c r="I7" s="5">
        <f t="shared" si="2"/>
        <v>2.2871997075221217E-5</v>
      </c>
      <c r="J7" s="5">
        <f t="shared" si="9"/>
        <v>2.5559105431309905E-3</v>
      </c>
      <c r="K7" s="5">
        <f t="shared" si="10"/>
        <v>7.0211711951841878E-5</v>
      </c>
      <c r="L7" s="2">
        <f t="shared" si="5"/>
        <v>2.2431856853623602E-7</v>
      </c>
      <c r="M7" s="2">
        <f t="shared" si="6"/>
        <v>2.3912208349687654E-7</v>
      </c>
      <c r="P7" s="21"/>
      <c r="R7" s="6" t="s">
        <v>43</v>
      </c>
    </row>
    <row r="8" spans="1:18" x14ac:dyDescent="0.3">
      <c r="A8">
        <v>3278</v>
      </c>
      <c r="B8">
        <v>3.95</v>
      </c>
      <c r="C8" s="4">
        <f t="shared" si="3"/>
        <v>0.23499999999999988</v>
      </c>
      <c r="D8" s="4">
        <f t="shared" si="4"/>
        <v>-2.2500000000000075E-2</v>
      </c>
      <c r="E8" s="4">
        <f t="shared" si="0"/>
        <v>0.19499999999999984</v>
      </c>
      <c r="F8" s="4">
        <f t="shared" si="7"/>
        <v>7.7499999999999902E-2</v>
      </c>
      <c r="G8" s="2">
        <f t="shared" si="8"/>
        <v>5</v>
      </c>
      <c r="H8" s="5">
        <f t="shared" si="1"/>
        <v>6.3897763578274762E-4</v>
      </c>
      <c r="I8" s="5">
        <f t="shared" si="2"/>
        <v>2.3344803216311065E-5</v>
      </c>
      <c r="J8" s="5">
        <f t="shared" si="9"/>
        <v>3.1948881789137379E-3</v>
      </c>
      <c r="K8" s="5">
        <f t="shared" si="10"/>
        <v>9.3556515168152939E-5</v>
      </c>
      <c r="L8" s="2">
        <f t="shared" si="5"/>
        <v>3.5868312524531476E-7</v>
      </c>
      <c r="M8" s="2">
        <f t="shared" si="6"/>
        <v>3.8085063361749834E-7</v>
      </c>
      <c r="P8" s="21"/>
      <c r="R8" s="6" t="s">
        <v>52</v>
      </c>
    </row>
    <row r="9" spans="1:18" x14ac:dyDescent="0.3">
      <c r="A9">
        <v>3287</v>
      </c>
      <c r="B9">
        <v>4.34</v>
      </c>
      <c r="C9" s="4">
        <f t="shared" si="3"/>
        <v>0.20999999999999996</v>
      </c>
      <c r="D9" s="4">
        <f t="shared" si="4"/>
        <v>-7.7499999999999902E-2</v>
      </c>
      <c r="E9" s="4">
        <f t="shared" si="0"/>
        <v>1.5000000000000124E-2</v>
      </c>
      <c r="F9" s="4">
        <f t="shared" si="7"/>
        <v>-8.9999999999999858E-2</v>
      </c>
      <c r="G9" s="2">
        <f t="shared" si="8"/>
        <v>6</v>
      </c>
      <c r="H9" s="5">
        <f t="shared" si="1"/>
        <v>6.3897763578274762E-4</v>
      </c>
      <c r="I9" s="5">
        <f t="shared" si="2"/>
        <v>2.5649733154124051E-5</v>
      </c>
      <c r="J9" s="5">
        <f t="shared" si="9"/>
        <v>3.8338658146964853E-3</v>
      </c>
      <c r="K9" s="5">
        <f t="shared" si="10"/>
        <v>1.1920624832227699E-4</v>
      </c>
      <c r="L9" s="2">
        <f t="shared" si="5"/>
        <v>5.3319088706449765E-7</v>
      </c>
      <c r="M9" s="2">
        <f t="shared" si="6"/>
        <v>5.5603814867466984E-7</v>
      </c>
      <c r="O9" t="s">
        <v>18</v>
      </c>
      <c r="P9" s="22" t="str">
        <f>CONCATENATE("max 5 in f'' positions = ", MATCH(LARGE(D:D,1),D4:D100000,0), ",  ",MATCH(LARGE(D:D,2),D4:D100000,0), ",  ", MATCH(LARGE(D:D,3),D4:D100000,0), ",  ", MATCH(LARGE(D:D,4),D4:D100000,0), ",  and  ", MATCH(LARGE(D:D,5),D4:D100000,0))</f>
        <v>max 5 in f'' positions = 1563,  1554,  1555,  1559,  and  1560</v>
      </c>
      <c r="R9" s="13" t="s">
        <v>61</v>
      </c>
    </row>
    <row r="10" spans="1:18" x14ac:dyDescent="0.3">
      <c r="A10">
        <v>3242</v>
      </c>
      <c r="B10">
        <v>4.37</v>
      </c>
      <c r="C10" s="4">
        <f t="shared" si="3"/>
        <v>8.0000000000000071E-2</v>
      </c>
      <c r="D10" s="4">
        <f t="shared" si="4"/>
        <v>-5.2499999999999991E-2</v>
      </c>
      <c r="E10" s="4">
        <f t="shared" si="0"/>
        <v>6.4999999999999947E-2</v>
      </c>
      <c r="F10" s="4">
        <f t="shared" si="7"/>
        <v>2.4999999999999911E-2</v>
      </c>
      <c r="G10" s="2">
        <f t="shared" si="8"/>
        <v>7</v>
      </c>
      <c r="H10" s="5">
        <f t="shared" si="1"/>
        <v>6.3897763578274762E-4</v>
      </c>
      <c r="I10" s="5">
        <f t="shared" si="2"/>
        <v>2.5827035457032745E-5</v>
      </c>
      <c r="J10" s="5">
        <f t="shared" si="9"/>
        <v>4.4728434504792327E-3</v>
      </c>
      <c r="K10" s="5">
        <f t="shared" si="10"/>
        <v>1.4503328377930974E-4</v>
      </c>
      <c r="L10" s="2">
        <f t="shared" si="5"/>
        <v>7.4138419823289316E-7</v>
      </c>
      <c r="M10" s="2">
        <f t="shared" si="6"/>
        <v>7.6766799010178541E-7</v>
      </c>
      <c r="O10" s="11"/>
      <c r="P10" s="22"/>
      <c r="R10" s="14" t="str">
        <f>_xlfn.CONCAT(R9," Lorenz Curve")</f>
        <v>RO Polity  Lorenz Curve</v>
      </c>
    </row>
    <row r="11" spans="1:18" x14ac:dyDescent="0.3">
      <c r="A11">
        <v>4375</v>
      </c>
      <c r="B11">
        <v>4.5</v>
      </c>
      <c r="C11" s="4">
        <f t="shared" si="3"/>
        <v>0.10499999999999998</v>
      </c>
      <c r="D11" s="4">
        <f t="shared" si="4"/>
        <v>2.7499999999999858E-2</v>
      </c>
      <c r="E11" s="4">
        <f t="shared" si="0"/>
        <v>4.0000000000000036E-2</v>
      </c>
      <c r="F11" s="4">
        <f t="shared" si="7"/>
        <v>-1.2499999999999956E-2</v>
      </c>
      <c r="G11" s="2">
        <f t="shared" si="8"/>
        <v>8</v>
      </c>
      <c r="H11" s="5">
        <f t="shared" si="1"/>
        <v>6.3897763578274762E-4</v>
      </c>
      <c r="I11" s="5">
        <f t="shared" si="2"/>
        <v>2.6595345436303743E-5</v>
      </c>
      <c r="J11" s="5">
        <f t="shared" si="9"/>
        <v>5.1118210862619801E-3</v>
      </c>
      <c r="K11" s="5">
        <f t="shared" si="10"/>
        <v>1.7162862921561348E-4</v>
      </c>
      <c r="L11" s="2">
        <f t="shared" si="5"/>
        <v>9.8700170155943833E-7</v>
      </c>
      <c r="M11" s="2">
        <f t="shared" si="6"/>
        <v>1.0157023938300679E-6</v>
      </c>
      <c r="P11" s="22"/>
      <c r="R11" s="14" t="str">
        <f>_xlfn.CONCAT("f'' of ",R9)</f>
        <v xml:space="preserve">f'' of RO Polity </v>
      </c>
    </row>
    <row r="12" spans="1:18" ht="16.2" thickBot="1" x14ac:dyDescent="0.35">
      <c r="A12">
        <v>3806</v>
      </c>
      <c r="B12">
        <v>4.58</v>
      </c>
      <c r="C12" s="4">
        <f t="shared" si="3"/>
        <v>0.13499999999999979</v>
      </c>
      <c r="D12" s="4">
        <f t="shared" si="4"/>
        <v>4.9999999999998934E-3</v>
      </c>
      <c r="E12" s="4">
        <f t="shared" si="0"/>
        <v>9.4999999999999751E-2</v>
      </c>
      <c r="F12" s="4">
        <f t="shared" si="7"/>
        <v>2.7499999999999858E-2</v>
      </c>
      <c r="G12" s="2">
        <f t="shared" si="8"/>
        <v>9</v>
      </c>
      <c r="H12" s="5">
        <f>1/MAX(G:G)</f>
        <v>6.3897763578274762E-4</v>
      </c>
      <c r="I12" s="5">
        <f t="shared" si="2"/>
        <v>2.7068151577393587E-5</v>
      </c>
      <c r="J12" s="5">
        <f t="shared" si="9"/>
        <v>5.7507987220447275E-3</v>
      </c>
      <c r="K12" s="5">
        <f t="shared" si="10"/>
        <v>1.9869678079300707E-4</v>
      </c>
      <c r="L12" s="2">
        <f t="shared" si="5"/>
        <v>1.2696279922875848E-6</v>
      </c>
      <c r="M12" s="2">
        <f t="shared" si="6"/>
        <v>1.3047863403191061E-6</v>
      </c>
      <c r="O12" s="8" t="s">
        <v>46</v>
      </c>
      <c r="R12" s="14" t="str">
        <f>_xlfn.CONCAT("Univariate plot of ",R9)</f>
        <v xml:space="preserve">Univariate plot of RO Polity </v>
      </c>
    </row>
    <row r="13" spans="1:18" x14ac:dyDescent="0.3">
      <c r="A13">
        <v>4597</v>
      </c>
      <c r="B13">
        <v>4.7699999999999996</v>
      </c>
      <c r="C13" s="4">
        <f t="shared" si="3"/>
        <v>0.11499999999999977</v>
      </c>
      <c r="D13" s="4">
        <f t="shared" si="4"/>
        <v>-4.7499999999999876E-2</v>
      </c>
      <c r="E13" s="4">
        <f t="shared" si="0"/>
        <v>2.0000000000000018E-2</v>
      </c>
      <c r="F13" s="4">
        <f t="shared" si="7"/>
        <v>-3.7499999999999867E-2</v>
      </c>
      <c r="G13" s="2">
        <f>G12+1</f>
        <v>10</v>
      </c>
      <c r="H13" s="5">
        <f t="shared" si="1"/>
        <v>6.3897763578274762E-4</v>
      </c>
      <c r="I13" s="5">
        <f t="shared" si="2"/>
        <v>2.8191066162481965E-5</v>
      </c>
      <c r="J13" s="5">
        <f t="shared" si="9"/>
        <v>6.3897763578274749E-3</v>
      </c>
      <c r="K13" s="5">
        <f t="shared" si="10"/>
        <v>2.2688784695548903E-4</v>
      </c>
      <c r="L13" s="2">
        <f t="shared" si="5"/>
        <v>1.5947388603900185E-6</v>
      </c>
      <c r="M13" s="2">
        <f t="shared" si="6"/>
        <v>1.6314077711726252E-6</v>
      </c>
      <c r="O13" t="s">
        <v>49</v>
      </c>
      <c r="P13" s="10">
        <f>ROUND(P2,2)</f>
        <v>0.54</v>
      </c>
      <c r="R13" s="6" t="s">
        <v>55</v>
      </c>
    </row>
    <row r="14" spans="1:18" x14ac:dyDescent="0.3">
      <c r="A14">
        <v>3322</v>
      </c>
      <c r="B14">
        <v>4.8099999999999996</v>
      </c>
      <c r="C14" s="4">
        <f t="shared" si="3"/>
        <v>4.0000000000000036E-2</v>
      </c>
      <c r="D14" s="4">
        <f t="shared" si="4"/>
        <v>-2.9999999999999805E-2</v>
      </c>
      <c r="E14" s="4">
        <f t="shared" si="0"/>
        <v>2.0000000000000018E-2</v>
      </c>
      <c r="F14" s="4">
        <f t="shared" si="7"/>
        <v>0</v>
      </c>
      <c r="G14" s="2">
        <f t="shared" si="8"/>
        <v>11</v>
      </c>
      <c r="H14" s="5">
        <f t="shared" si="1"/>
        <v>6.3897763578274762E-4</v>
      </c>
      <c r="I14" s="5">
        <f t="shared" si="2"/>
        <v>2.8427469233026885E-5</v>
      </c>
      <c r="J14" s="5">
        <f t="shared" si="9"/>
        <v>7.0287539936102223E-3</v>
      </c>
      <c r="K14" s="5">
        <f t="shared" si="10"/>
        <v>2.553153161885159E-4</v>
      </c>
      <c r="L14" s="2">
        <f t="shared" si="5"/>
        <v>1.9576893254071501E-6</v>
      </c>
      <c r="M14" s="2">
        <f t="shared" si="6"/>
        <v>1.9960198552159516E-6</v>
      </c>
      <c r="O14" t="s">
        <v>56</v>
      </c>
      <c r="P14" s="10">
        <f>(P15/(P15-1)) * P13</f>
        <v>0.54034526854219955</v>
      </c>
      <c r="R14" s="13" t="s">
        <v>62</v>
      </c>
    </row>
    <row r="15" spans="1:18" x14ac:dyDescent="0.3">
      <c r="A15">
        <v>3286</v>
      </c>
      <c r="B15">
        <v>4.8499999999999996</v>
      </c>
      <c r="C15" s="4">
        <f t="shared" si="3"/>
        <v>5.500000000000016E-2</v>
      </c>
      <c r="D15" s="4">
        <f t="shared" si="4"/>
        <v>0</v>
      </c>
      <c r="E15" s="4">
        <f t="shared" si="0"/>
        <v>3.5000000000000142E-2</v>
      </c>
      <c r="F15" s="4">
        <f t="shared" si="7"/>
        <v>7.5000000000000622E-3</v>
      </c>
      <c r="G15" s="2">
        <f t="shared" si="8"/>
        <v>12</v>
      </c>
      <c r="H15" s="5">
        <f>1/MAX(G:G)</f>
        <v>6.3897763578274762E-4</v>
      </c>
      <c r="I15" s="5">
        <f t="shared" si="2"/>
        <v>2.8663872303571809E-5</v>
      </c>
      <c r="J15" s="5">
        <f t="shared" si="9"/>
        <v>7.6677316293929697E-3</v>
      </c>
      <c r="K15" s="5">
        <f t="shared" si="10"/>
        <v>2.8397918849208773E-4</v>
      </c>
      <c r="L15" s="2">
        <f t="shared" si="5"/>
        <v>2.3589325561643065E-6</v>
      </c>
      <c r="M15" s="2">
        <f t="shared" si="6"/>
        <v>2.4004352677503878E-6</v>
      </c>
      <c r="O15" t="s">
        <v>51</v>
      </c>
      <c r="P15" s="16">
        <f>COUNT(B:B)</f>
        <v>1565</v>
      </c>
      <c r="R15" s="7" t="str">
        <f>_xlfn.CONCAT("6.) the Gini value of ", ROUND(P2,2), " is the area under the Lorenz curve")</f>
        <v>6.) the Gini value of 0.54 is the area under the Lorenz curve</v>
      </c>
    </row>
    <row r="16" spans="1:18" x14ac:dyDescent="0.3">
      <c r="A16">
        <v>4520</v>
      </c>
      <c r="B16">
        <v>4.92</v>
      </c>
      <c r="C16" s="4">
        <f t="shared" si="3"/>
        <v>4.0000000000000036E-2</v>
      </c>
      <c r="D16" s="4">
        <f t="shared" si="4"/>
        <v>-2.2499999999999964E-2</v>
      </c>
      <c r="E16" s="4">
        <f t="shared" si="0"/>
        <v>4.9999999999998934E-3</v>
      </c>
      <c r="F16" s="4">
        <f t="shared" si="7"/>
        <v>-1.5000000000000124E-2</v>
      </c>
      <c r="G16" s="2">
        <f t="shared" si="8"/>
        <v>13</v>
      </c>
      <c r="H16" s="5">
        <f t="shared" si="1"/>
        <v>6.3897763578274762E-4</v>
      </c>
      <c r="I16" s="5">
        <f t="shared" si="2"/>
        <v>2.9077577677025423E-5</v>
      </c>
      <c r="J16" s="5">
        <f t="shared" si="9"/>
        <v>8.3067092651757171E-3</v>
      </c>
      <c r="K16" s="5">
        <f t="shared" si="10"/>
        <v>3.1305676616911316E-4</v>
      </c>
      <c r="L16" s="2">
        <f t="shared" si="5"/>
        <v>2.8005078123754529E-6</v>
      </c>
      <c r="M16" s="2">
        <f t="shared" si="6"/>
        <v>2.8425014568556368E-6</v>
      </c>
      <c r="O16" t="s">
        <v>19</v>
      </c>
      <c r="P16" s="10">
        <f>AVERAGE(B:B)</f>
        <v>108.11663897763574</v>
      </c>
      <c r="R16" s="7" t="s">
        <v>44</v>
      </c>
    </row>
    <row r="17" spans="1:18" x14ac:dyDescent="0.3">
      <c r="A17">
        <v>3236</v>
      </c>
      <c r="B17">
        <v>4.93</v>
      </c>
      <c r="C17" s="4">
        <f t="shared" si="3"/>
        <v>1.0000000000000231E-2</v>
      </c>
      <c r="D17" s="4">
        <f t="shared" si="4"/>
        <v>-2.4999999999999467E-3</v>
      </c>
      <c r="E17" s="4">
        <f t="shared" si="0"/>
        <v>5.0000000000003375E-3</v>
      </c>
      <c r="F17" s="4">
        <f t="shared" si="7"/>
        <v>2.2204460492503131E-16</v>
      </c>
      <c r="G17" s="2">
        <f t="shared" si="8"/>
        <v>14</v>
      </c>
      <c r="H17" s="5">
        <f t="shared" si="1"/>
        <v>6.3897763578274762E-4</v>
      </c>
      <c r="I17" s="5">
        <f t="shared" si="2"/>
        <v>2.9136678444661653E-5</v>
      </c>
      <c r="J17" s="5">
        <f t="shared" si="9"/>
        <v>8.9456869009584654E-3</v>
      </c>
      <c r="K17" s="5">
        <f t="shared" si="10"/>
        <v>3.421934446137748E-4</v>
      </c>
      <c r="L17" s="2">
        <f t="shared" si="5"/>
        <v>3.279809373294966E-6</v>
      </c>
      <c r="M17" s="2">
        <f t="shared" si="6"/>
        <v>3.3223317147380304E-6</v>
      </c>
      <c r="O17" t="s">
        <v>22</v>
      </c>
      <c r="P17" s="10">
        <f>$P$26-$P$22</f>
        <v>3848.84</v>
      </c>
      <c r="R17" s="6" t="s">
        <v>45</v>
      </c>
    </row>
    <row r="18" spans="1:18" x14ac:dyDescent="0.3">
      <c r="A18">
        <v>3288</v>
      </c>
      <c r="B18">
        <v>4.9400000000000004</v>
      </c>
      <c r="C18" s="4">
        <f t="shared" si="3"/>
        <v>3.5000000000000142E-2</v>
      </c>
      <c r="D18" s="4">
        <f t="shared" si="4"/>
        <v>9.9999999999997868E-3</v>
      </c>
      <c r="E18" s="4">
        <f t="shared" si="0"/>
        <v>2.9999999999999805E-2</v>
      </c>
      <c r="F18" s="4">
        <f t="shared" si="7"/>
        <v>1.2499999999999734E-2</v>
      </c>
      <c r="G18" s="2">
        <f t="shared" si="8"/>
        <v>15</v>
      </c>
      <c r="H18" s="5">
        <f t="shared" si="1"/>
        <v>6.3897763578274762E-4</v>
      </c>
      <c r="I18" s="5">
        <f t="shared" si="2"/>
        <v>2.9195779212297887E-5</v>
      </c>
      <c r="J18" s="5">
        <f t="shared" si="9"/>
        <v>9.5846645367412137E-3</v>
      </c>
      <c r="K18" s="5">
        <f t="shared" si="10"/>
        <v>3.7138922382607271E-4</v>
      </c>
      <c r="L18" s="2">
        <f t="shared" si="5"/>
        <v>3.7969505311291781E-6</v>
      </c>
      <c r="M18" s="2">
        <f t="shared" si="6"/>
        <v>3.8428716387621847E-6</v>
      </c>
      <c r="O18" t="s">
        <v>23</v>
      </c>
      <c r="P18" s="10">
        <f>_xlfn.STDEV.P(B:B)</f>
        <v>149.46534324257399</v>
      </c>
    </row>
    <row r="19" spans="1:18" x14ac:dyDescent="0.3">
      <c r="A19">
        <v>3241</v>
      </c>
      <c r="B19">
        <v>5</v>
      </c>
      <c r="C19" s="4">
        <f t="shared" si="3"/>
        <v>2.9999999999999805E-2</v>
      </c>
      <c r="D19" s="4">
        <f t="shared" si="4"/>
        <v>-5.0000000000001155E-3</v>
      </c>
      <c r="E19" s="4">
        <f t="shared" si="0"/>
        <v>0</v>
      </c>
      <c r="F19" s="4">
        <f t="shared" si="7"/>
        <v>-1.4999999999999902E-2</v>
      </c>
      <c r="G19" s="2">
        <f t="shared" si="8"/>
        <v>16</v>
      </c>
      <c r="H19" s="5">
        <f t="shared" si="1"/>
        <v>6.3897763578274762E-4</v>
      </c>
      <c r="I19" s="5">
        <f t="shared" si="2"/>
        <v>2.9550383818115267E-5</v>
      </c>
      <c r="J19" s="5">
        <f t="shared" si="9"/>
        <v>1.0223642172523962E-2</v>
      </c>
      <c r="K19" s="5">
        <f t="shared" si="10"/>
        <v>4.0093960764418796E-4</v>
      </c>
      <c r="L19" s="2">
        <f t="shared" si="5"/>
        <v>4.3552545239304766E-6</v>
      </c>
      <c r="M19" s="2">
        <f t="shared" si="6"/>
        <v>4.4011756315634833E-6</v>
      </c>
      <c r="O19" t="s">
        <v>50</v>
      </c>
      <c r="P19" s="10">
        <f>$P$18/$P$16</f>
        <v>1.3824453354815383</v>
      </c>
    </row>
    <row r="20" spans="1:18" x14ac:dyDescent="0.3">
      <c r="A20">
        <v>3279</v>
      </c>
      <c r="B20">
        <v>5</v>
      </c>
      <c r="C20" s="4">
        <f t="shared" si="3"/>
        <v>2.4999999999999911E-2</v>
      </c>
      <c r="D20" s="4">
        <f t="shared" si="4"/>
        <v>3.0000000000000027E-2</v>
      </c>
      <c r="E20" s="4">
        <f t="shared" si="0"/>
        <v>2.4999999999999911E-2</v>
      </c>
      <c r="F20" s="4">
        <f t="shared" si="7"/>
        <v>1.2499999999999956E-2</v>
      </c>
      <c r="G20" s="2">
        <f t="shared" si="8"/>
        <v>17</v>
      </c>
      <c r="H20" s="5">
        <f t="shared" si="1"/>
        <v>6.3897763578274762E-4</v>
      </c>
      <c r="I20" s="5">
        <f t="shared" si="2"/>
        <v>2.9550383818115267E-5</v>
      </c>
      <c r="J20" s="5">
        <f t="shared" si="9"/>
        <v>1.086261980830671E-2</v>
      </c>
      <c r="K20" s="5">
        <f t="shared" si="10"/>
        <v>4.304899914623032E-4</v>
      </c>
      <c r="L20" s="2">
        <f t="shared" si="5"/>
        <v>4.951322585508919E-6</v>
      </c>
      <c r="M20" s="2">
        <f t="shared" si="6"/>
        <v>5.0004536389879839E-6</v>
      </c>
    </row>
    <row r="21" spans="1:18" ht="16.2" thickBot="1" x14ac:dyDescent="0.35">
      <c r="A21">
        <v>3144</v>
      </c>
      <c r="B21">
        <v>5.05</v>
      </c>
      <c r="C21" s="4">
        <f t="shared" si="3"/>
        <v>8.9999999999999858E-2</v>
      </c>
      <c r="D21" s="4">
        <f t="shared" si="4"/>
        <v>9.5000000000000195E-2</v>
      </c>
      <c r="E21" s="4">
        <f t="shared" si="0"/>
        <v>6.4999999999999947E-2</v>
      </c>
      <c r="F21" s="4">
        <f t="shared" si="7"/>
        <v>2.0000000000000018E-2</v>
      </c>
      <c r="G21" s="2">
        <f t="shared" si="8"/>
        <v>18</v>
      </c>
      <c r="H21" s="5">
        <f t="shared" si="1"/>
        <v>6.3897763578274762E-4</v>
      </c>
      <c r="I21" s="5">
        <f t="shared" si="2"/>
        <v>2.9845887656296421E-5</v>
      </c>
      <c r="J21" s="5">
        <f t="shared" si="9"/>
        <v>1.1501597444089458E-2</v>
      </c>
      <c r="K21" s="5">
        <f t="shared" si="10"/>
        <v>4.6033587911859962E-4</v>
      </c>
      <c r="L21" s="2">
        <f t="shared" si="5"/>
        <v>5.5887423023983349E-6</v>
      </c>
      <c r="M21" s="2">
        <f t="shared" si="6"/>
        <v>5.6467101479712505E-6</v>
      </c>
      <c r="O21" s="8" t="s">
        <v>53</v>
      </c>
    </row>
    <row r="22" spans="1:18" x14ac:dyDescent="0.3">
      <c r="A22">
        <v>3398</v>
      </c>
      <c r="B22">
        <v>5.18</v>
      </c>
      <c r="C22" s="4">
        <f t="shared" si="3"/>
        <v>0.2150000000000003</v>
      </c>
      <c r="D22" s="4">
        <f t="shared" si="4"/>
        <v>4.7500000000000098E-2</v>
      </c>
      <c r="E22" s="4">
        <f t="shared" si="0"/>
        <v>0.15000000000000036</v>
      </c>
      <c r="F22" s="4">
        <f t="shared" si="7"/>
        <v>4.2500000000000204E-2</v>
      </c>
      <c r="G22" s="2">
        <f t="shared" si="8"/>
        <v>19</v>
      </c>
      <c r="H22" s="5">
        <f>1/MAX(G:G)</f>
        <v>6.3897763578274762E-4</v>
      </c>
      <c r="I22" s="5">
        <f t="shared" si="2"/>
        <v>3.0614197635567419E-5</v>
      </c>
      <c r="J22" s="5">
        <f t="shared" si="9"/>
        <v>1.2140575079872207E-2</v>
      </c>
      <c r="K22" s="5">
        <f t="shared" si="10"/>
        <v>4.9095007675416702E-4</v>
      </c>
      <c r="L22" s="2">
        <f t="shared" si="5"/>
        <v>6.2741223866347236E-6</v>
      </c>
      <c r="M22" s="2">
        <f t="shared" si="6"/>
        <v>6.3536157514106116E-6</v>
      </c>
      <c r="O22" t="s">
        <v>63</v>
      </c>
      <c r="P22" s="10">
        <f>MIN(B:B)</f>
        <v>1.1599999999999999</v>
      </c>
    </row>
    <row r="23" spans="1:18" x14ac:dyDescent="0.3">
      <c r="A23">
        <v>4101</v>
      </c>
      <c r="B23">
        <v>5.48</v>
      </c>
      <c r="C23" s="4">
        <f t="shared" si="3"/>
        <v>0.18500000000000005</v>
      </c>
      <c r="D23" s="4">
        <f t="shared" si="4"/>
        <v>-7.7500000000000346E-2</v>
      </c>
      <c r="E23" s="4">
        <f t="shared" si="0"/>
        <v>3.4999999999999698E-2</v>
      </c>
      <c r="F23" s="4">
        <f t="shared" si="7"/>
        <v>-5.7500000000000329E-2</v>
      </c>
      <c r="G23" s="2">
        <f t="shared" si="8"/>
        <v>20</v>
      </c>
      <c r="H23" s="5">
        <f t="shared" si="1"/>
        <v>6.3897763578274762E-4</v>
      </c>
      <c r="I23" s="5">
        <f t="shared" si="2"/>
        <v>3.2387220664654335E-5</v>
      </c>
      <c r="J23" s="5">
        <f t="shared" si="9"/>
        <v>1.2779552715654955E-2</v>
      </c>
      <c r="K23" s="5">
        <f t="shared" si="10"/>
        <v>5.2333729741882136E-4</v>
      </c>
      <c r="L23" s="2">
        <f t="shared" si="5"/>
        <v>7.022417409453835E-6</v>
      </c>
      <c r="M23" s="2">
        <f t="shared" si="6"/>
        <v>7.1071977438585241E-6</v>
      </c>
      <c r="O23" t="s">
        <v>38</v>
      </c>
      <c r="P23" s="10">
        <f>QUARTILE(B:B,1)</f>
        <v>23.51</v>
      </c>
    </row>
    <row r="24" spans="1:18" x14ac:dyDescent="0.3">
      <c r="A24">
        <v>4383</v>
      </c>
      <c r="B24">
        <v>5.55</v>
      </c>
      <c r="C24" s="4">
        <f t="shared" si="3"/>
        <v>5.9999999999999609E-2</v>
      </c>
      <c r="D24" s="4">
        <f t="shared" si="4"/>
        <v>-5.7499999999999885E-2</v>
      </c>
      <c r="E24" s="4">
        <f t="shared" si="0"/>
        <v>2.4999999999999911E-2</v>
      </c>
      <c r="F24" s="4">
        <f t="shared" si="7"/>
        <v>-4.9999999999998934E-3</v>
      </c>
      <c r="G24" s="2">
        <f t="shared" si="8"/>
        <v>21</v>
      </c>
      <c r="H24" s="5">
        <f t="shared" si="1"/>
        <v>6.3897763578274762E-4</v>
      </c>
      <c r="I24" s="5">
        <f t="shared" si="2"/>
        <v>3.2800926038107949E-5</v>
      </c>
      <c r="J24" s="5">
        <f t="shared" si="9"/>
        <v>1.3418530351437703E-2</v>
      </c>
      <c r="K24" s="5">
        <f t="shared" si="10"/>
        <v>5.5613822345692936E-4</v>
      </c>
      <c r="L24" s="2">
        <f t="shared" si="5"/>
        <v>7.8179175182443762E-6</v>
      </c>
      <c r="M24" s="2">
        <f t="shared" si="6"/>
        <v>7.9066630798706656E-6</v>
      </c>
      <c r="O24" t="s">
        <v>20</v>
      </c>
      <c r="P24" s="10">
        <f>MEDIAN(B:B)</f>
        <v>69.06</v>
      </c>
    </row>
    <row r="25" spans="1:18" x14ac:dyDescent="0.3">
      <c r="A25">
        <v>4435</v>
      </c>
      <c r="B25">
        <v>5.6</v>
      </c>
      <c r="C25" s="4">
        <f t="shared" si="3"/>
        <v>7.0000000000000284E-2</v>
      </c>
      <c r="D25" s="4">
        <f t="shared" si="4"/>
        <v>-4.9999999999996714E-3</v>
      </c>
      <c r="E25" s="4">
        <f t="shared" si="0"/>
        <v>4.5000000000000373E-2</v>
      </c>
      <c r="F25" s="4">
        <f>IF(AND(ISNUMBER(E24),ISNUMBER(E25)),(E25-E24)/2,"")</f>
        <v>1.0000000000000231E-2</v>
      </c>
      <c r="G25" s="2">
        <f t="shared" si="8"/>
        <v>22</v>
      </c>
      <c r="H25" s="5">
        <f t="shared" si="1"/>
        <v>6.3897763578274762E-4</v>
      </c>
      <c r="I25" s="5">
        <f t="shared" si="2"/>
        <v>3.3096429876289096E-5</v>
      </c>
      <c r="J25" s="5">
        <f t="shared" si="9"/>
        <v>1.4057507987220452E-2</v>
      </c>
      <c r="K25" s="5">
        <f t="shared" si="10"/>
        <v>5.8923465333321848E-4</v>
      </c>
      <c r="L25" s="2">
        <f t="shared" si="5"/>
        <v>8.6596786112869196E-6</v>
      </c>
      <c r="M25" s="2">
        <f t="shared" si="6"/>
        <v>8.7559014585310823E-6</v>
      </c>
      <c r="O25" t="s">
        <v>39</v>
      </c>
      <c r="P25" s="10">
        <f>QUARTILE(B:B,3)</f>
        <v>141.72999999999999</v>
      </c>
    </row>
    <row r="26" spans="1:18" x14ac:dyDescent="0.3">
      <c r="A26">
        <v>3127</v>
      </c>
      <c r="B26">
        <v>5.69</v>
      </c>
      <c r="C26" s="4">
        <f t="shared" si="3"/>
        <v>5.0000000000000266E-2</v>
      </c>
      <c r="D26" s="4">
        <f t="shared" si="4"/>
        <v>-5.0000000000003375E-3</v>
      </c>
      <c r="E26" s="4">
        <f t="shared" si="0"/>
        <v>4.9999999999998934E-3</v>
      </c>
      <c r="F26" s="4">
        <f>IF(AND(ISNUMBER(E25),ISNUMBER(E26)),(E26-E25)/2,"")</f>
        <v>-2.000000000000024E-2</v>
      </c>
      <c r="G26" s="2">
        <f t="shared" si="8"/>
        <v>23</v>
      </c>
      <c r="H26" s="5">
        <f t="shared" si="1"/>
        <v>6.3897763578274762E-4</v>
      </c>
      <c r="I26" s="5">
        <f t="shared" si="2"/>
        <v>3.3628336785015177E-5</v>
      </c>
      <c r="J26" s="5">
        <f t="shared" si="9"/>
        <v>1.46964856230032E-2</v>
      </c>
      <c r="K26" s="5">
        <f t="shared" si="10"/>
        <v>6.2286299011823367E-4</v>
      </c>
      <c r="L26" s="2">
        <f>K26*J27</f>
        <v>9.5518925002157277E-6</v>
      </c>
      <c r="M26" s="2">
        <f t="shared" si="6"/>
        <v>9.6489839210417654E-6</v>
      </c>
      <c r="O26" t="s">
        <v>21</v>
      </c>
      <c r="P26" s="10">
        <f>MAX(B:B)</f>
        <v>3850</v>
      </c>
    </row>
    <row r="27" spans="1:18" x14ac:dyDescent="0.3">
      <c r="A27">
        <v>3329</v>
      </c>
      <c r="B27">
        <v>5.7</v>
      </c>
      <c r="C27" s="4">
        <f t="shared" ref="C27:C90" si="11">IF(AND(ISNUMBER(B26),ISNUMBER(B28)),(B28-B26)/2,"")</f>
        <v>5.9999999999999609E-2</v>
      </c>
      <c r="D27" s="4">
        <f t="shared" ref="D27:D90" si="12">IF(AND(ISNUMBER(C26),ISNUMBER(C28)),(C28-C26)/2,"")</f>
        <v>1.4999999999999902E-2</v>
      </c>
      <c r="E27" s="4">
        <f t="shared" ref="E27:E90" si="13">IF(AND(ISNUMBER(B27),ISNUMBER(B28)),(B28-B27)/2,"")</f>
        <v>5.4999999999999716E-2</v>
      </c>
      <c r="F27" s="4">
        <f t="shared" ref="F27:F90" si="14">IF(AND(ISNUMBER(E26),ISNUMBER(E27)),(E27-E26)/2,"")</f>
        <v>2.4999999999999911E-2</v>
      </c>
      <c r="G27" s="2">
        <f t="shared" si="8"/>
        <v>24</v>
      </c>
      <c r="H27" s="5">
        <f t="shared" ref="H27:H90" si="15">1/MAX(G:G)</f>
        <v>6.3897763578274762E-4</v>
      </c>
      <c r="I27" s="5">
        <f t="shared" ref="I27:I90" si="16">B27/SUM(B:B)</f>
        <v>3.368743755265141E-5</v>
      </c>
      <c r="J27" s="5">
        <f t="shared" ref="J27:J90" si="17">H27+J26</f>
        <v>1.5335463258785948E-2</v>
      </c>
      <c r="K27" s="5">
        <f t="shared" ref="K27:K90" si="18">I27+K26</f>
        <v>6.5655042767088514E-4</v>
      </c>
      <c r="L27" s="2">
        <f t="shared" ref="L27:L90" si="19">K27*J28</f>
        <v>1.0488026001132354E-5</v>
      </c>
      <c r="M27" s="2">
        <f t="shared" ref="M27:M90" si="20">K28*J27</f>
        <v>1.0595087136115558E-5</v>
      </c>
    </row>
    <row r="28" spans="1:18" ht="16.2" thickBot="1" x14ac:dyDescent="0.35">
      <c r="A28">
        <v>3240</v>
      </c>
      <c r="B28">
        <v>5.81</v>
      </c>
      <c r="C28" s="4">
        <f t="shared" si="11"/>
        <v>8.0000000000000071E-2</v>
      </c>
      <c r="D28" s="4">
        <f t="shared" si="12"/>
        <v>-1.499999999999968E-2</v>
      </c>
      <c r="E28" s="4">
        <f t="shared" si="13"/>
        <v>2.5000000000000355E-2</v>
      </c>
      <c r="F28" s="4">
        <f t="shared" si="14"/>
        <v>-1.499999999999968E-2</v>
      </c>
      <c r="G28" s="2">
        <f t="shared" si="8"/>
        <v>25</v>
      </c>
      <c r="H28" s="5">
        <f t="shared" si="15"/>
        <v>6.3897763578274762E-4</v>
      </c>
      <c r="I28" s="5">
        <f t="shared" si="16"/>
        <v>3.4337545996649938E-5</v>
      </c>
      <c r="J28" s="5">
        <f t="shared" si="17"/>
        <v>1.5974440894568696E-2</v>
      </c>
      <c r="K28" s="5">
        <f t="shared" si="18"/>
        <v>6.9088797366753511E-4</v>
      </c>
      <c r="L28" s="2">
        <f t="shared" si="19"/>
        <v>1.1478011064125189E-5</v>
      </c>
      <c r="M28" s="2">
        <f t="shared" si="20"/>
        <v>1.1589792707705535E-5</v>
      </c>
      <c r="O28" s="8" t="s">
        <v>57</v>
      </c>
    </row>
    <row r="29" spans="1:18" x14ac:dyDescent="0.3">
      <c r="A29">
        <v>4160</v>
      </c>
      <c r="B29">
        <v>5.86</v>
      </c>
      <c r="C29" s="4">
        <f t="shared" si="11"/>
        <v>3.0000000000000249E-2</v>
      </c>
      <c r="D29" s="4">
        <f t="shared" si="12"/>
        <v>-2.5000000000000133E-2</v>
      </c>
      <c r="E29" s="4">
        <f t="shared" si="13"/>
        <v>4.9999999999998934E-3</v>
      </c>
      <c r="F29" s="4">
        <f t="shared" si="14"/>
        <v>-1.0000000000000231E-2</v>
      </c>
      <c r="G29" s="2">
        <f t="shared" si="8"/>
        <v>26</v>
      </c>
      <c r="H29" s="5">
        <f t="shared" si="15"/>
        <v>6.3897763578274762E-4</v>
      </c>
      <c r="I29" s="5">
        <f t="shared" si="16"/>
        <v>3.4633049834831098E-5</v>
      </c>
      <c r="J29" s="5">
        <f t="shared" si="17"/>
        <v>1.6613418530351445E-2</v>
      </c>
      <c r="K29" s="5">
        <f t="shared" si="18"/>
        <v>7.255210235023662E-4</v>
      </c>
      <c r="L29" s="2">
        <f t="shared" si="19"/>
        <v>1.2516976124321978E-5</v>
      </c>
      <c r="M29" s="2">
        <f t="shared" si="20"/>
        <v>1.2629739633690531E-5</v>
      </c>
      <c r="O29" t="s">
        <v>58</v>
      </c>
      <c r="P29" s="3">
        <v>0.52173720000000001</v>
      </c>
    </row>
    <row r="30" spans="1:18" x14ac:dyDescent="0.3">
      <c r="A30">
        <v>4386</v>
      </c>
      <c r="B30">
        <v>5.87</v>
      </c>
      <c r="C30" s="4">
        <f t="shared" si="11"/>
        <v>2.9999999999999805E-2</v>
      </c>
      <c r="D30" s="4">
        <f t="shared" si="12"/>
        <v>-2.2204460492503131E-16</v>
      </c>
      <c r="E30" s="4">
        <f t="shared" si="13"/>
        <v>2.4999999999999911E-2</v>
      </c>
      <c r="F30" s="4">
        <f t="shared" si="14"/>
        <v>1.0000000000000009E-2</v>
      </c>
      <c r="G30" s="2">
        <f t="shared" si="8"/>
        <v>27</v>
      </c>
      <c r="H30" s="5">
        <f t="shared" si="15"/>
        <v>6.3897763578274762E-4</v>
      </c>
      <c r="I30" s="5">
        <f t="shared" si="16"/>
        <v>3.4692150602467325E-5</v>
      </c>
      <c r="J30" s="5">
        <f t="shared" si="17"/>
        <v>1.7252396166134193E-2</v>
      </c>
      <c r="K30" s="5">
        <f t="shared" si="18"/>
        <v>7.6021317410483356E-4</v>
      </c>
      <c r="L30" s="2">
        <f t="shared" si="19"/>
        <v>1.3601258067051341E-5</v>
      </c>
      <c r="M30" s="2">
        <f t="shared" si="20"/>
        <v>1.3719119725704808E-5</v>
      </c>
      <c r="O30" t="s">
        <v>59</v>
      </c>
      <c r="P30" s="3">
        <v>0.56849749999999999</v>
      </c>
    </row>
    <row r="31" spans="1:18" x14ac:dyDescent="0.3">
      <c r="A31">
        <v>4119</v>
      </c>
      <c r="B31">
        <v>5.92</v>
      </c>
      <c r="C31" s="4">
        <f t="shared" si="11"/>
        <v>2.9999999999999805E-2</v>
      </c>
      <c r="D31" s="4">
        <f t="shared" si="12"/>
        <v>7.5000000000000622E-3</v>
      </c>
      <c r="E31" s="4">
        <f t="shared" si="13"/>
        <v>4.9999999999998934E-3</v>
      </c>
      <c r="F31" s="4">
        <f t="shared" si="14"/>
        <v>-1.0000000000000009E-2</v>
      </c>
      <c r="G31" s="2">
        <f t="shared" si="8"/>
        <v>28</v>
      </c>
      <c r="H31" s="5">
        <f t="shared" si="15"/>
        <v>6.3897763578274762E-4</v>
      </c>
      <c r="I31" s="5">
        <f t="shared" si="16"/>
        <v>3.4987654440648479E-5</v>
      </c>
      <c r="J31" s="5">
        <f t="shared" si="17"/>
        <v>1.7891373801916941E-2</v>
      </c>
      <c r="K31" s="5">
        <f t="shared" si="18"/>
        <v>7.9520082854548204E-4</v>
      </c>
      <c r="L31" s="2">
        <f t="shared" si="19"/>
        <v>1.4735350816497758E-5</v>
      </c>
      <c r="M31" s="2">
        <f t="shared" si="20"/>
        <v>1.4854269869076984E-5</v>
      </c>
    </row>
    <row r="32" spans="1:18" ht="16.2" thickBot="1" x14ac:dyDescent="0.35">
      <c r="A32">
        <v>4130</v>
      </c>
      <c r="B32">
        <v>5.93</v>
      </c>
      <c r="C32" s="4">
        <f t="shared" si="11"/>
        <v>4.4999999999999929E-2</v>
      </c>
      <c r="D32" s="4">
        <f t="shared" si="12"/>
        <v>2.000000000000024E-2</v>
      </c>
      <c r="E32" s="4">
        <f t="shared" si="13"/>
        <v>4.0000000000000036E-2</v>
      </c>
      <c r="F32" s="4">
        <f t="shared" si="14"/>
        <v>1.7500000000000071E-2</v>
      </c>
      <c r="G32" s="2">
        <f t="shared" si="8"/>
        <v>29</v>
      </c>
      <c r="H32" s="5">
        <f t="shared" si="15"/>
        <v>6.3897763578274762E-4</v>
      </c>
      <c r="I32" s="5">
        <f t="shared" si="16"/>
        <v>3.5046755208284705E-5</v>
      </c>
      <c r="J32" s="5">
        <f t="shared" si="17"/>
        <v>1.8530351437699689E-2</v>
      </c>
      <c r="K32" s="5">
        <f t="shared" si="18"/>
        <v>8.3024758375376678E-4</v>
      </c>
      <c r="L32" s="2">
        <f t="shared" si="19"/>
        <v>1.5915289145439626E-5</v>
      </c>
      <c r="M32" s="2">
        <f t="shared" si="20"/>
        <v>1.6042969461975151E-5</v>
      </c>
      <c r="O32" s="8" t="s">
        <v>27</v>
      </c>
    </row>
    <row r="33" spans="1:15" x14ac:dyDescent="0.3">
      <c r="A33">
        <v>3689</v>
      </c>
      <c r="B33">
        <v>6.01</v>
      </c>
      <c r="C33" s="4">
        <f t="shared" si="11"/>
        <v>7.0000000000000284E-2</v>
      </c>
      <c r="D33" s="4">
        <f t="shared" si="12"/>
        <v>2.0000000000000018E-2</v>
      </c>
      <c r="E33" s="4">
        <f t="shared" si="13"/>
        <v>3.0000000000000249E-2</v>
      </c>
      <c r="F33" s="4">
        <f t="shared" si="14"/>
        <v>-4.9999999999998934E-3</v>
      </c>
      <c r="G33" s="2">
        <f t="shared" si="8"/>
        <v>30</v>
      </c>
      <c r="H33" s="5">
        <f t="shared" si="15"/>
        <v>6.3897763578274762E-4</v>
      </c>
      <c r="I33" s="5">
        <f t="shared" si="16"/>
        <v>3.5519561349374553E-5</v>
      </c>
      <c r="J33" s="5">
        <f t="shared" si="17"/>
        <v>1.9169329073482438E-2</v>
      </c>
      <c r="K33" s="5">
        <f t="shared" si="18"/>
        <v>8.6576714510314134E-4</v>
      </c>
      <c r="L33" s="2">
        <f t="shared" si="19"/>
        <v>1.7149381149007922E-5</v>
      </c>
      <c r="M33" s="2">
        <f t="shared" si="20"/>
        <v>1.7283858997923329E-5</v>
      </c>
      <c r="O33" s="17" t="s">
        <v>28</v>
      </c>
    </row>
    <row r="34" spans="1:15" x14ac:dyDescent="0.3">
      <c r="A34">
        <v>3299</v>
      </c>
      <c r="B34">
        <v>6.07</v>
      </c>
      <c r="C34" s="4">
        <f t="shared" si="11"/>
        <v>8.4999999999999964E-2</v>
      </c>
      <c r="D34" s="4">
        <f t="shared" si="12"/>
        <v>4.9999999999999822E-2</v>
      </c>
      <c r="E34" s="4">
        <f t="shared" si="13"/>
        <v>5.4999999999999716E-2</v>
      </c>
      <c r="F34" s="4">
        <f t="shared" si="14"/>
        <v>1.2499999999999734E-2</v>
      </c>
      <c r="G34" s="2">
        <f t="shared" si="8"/>
        <v>31</v>
      </c>
      <c r="H34" s="5">
        <f t="shared" si="15"/>
        <v>6.3897763578274762E-4</v>
      </c>
      <c r="I34" s="5">
        <f t="shared" si="16"/>
        <v>3.587416595519194E-5</v>
      </c>
      <c r="J34" s="5">
        <f t="shared" si="17"/>
        <v>1.9808306709265186E-2</v>
      </c>
      <c r="K34" s="5">
        <f t="shared" si="18"/>
        <v>9.0164131105833329E-4</v>
      </c>
      <c r="L34" s="2">
        <f t="shared" si="19"/>
        <v>1.8436116264451552E-5</v>
      </c>
      <c r="M34" s="2">
        <f t="shared" si="20"/>
        <v>1.858347166081997E-5</v>
      </c>
    </row>
    <row r="35" spans="1:15" ht="16.2" thickBot="1" x14ac:dyDescent="0.35">
      <c r="A35">
        <v>3292</v>
      </c>
      <c r="B35">
        <v>6.18</v>
      </c>
      <c r="C35" s="4">
        <f t="shared" si="11"/>
        <v>0.16999999999999993</v>
      </c>
      <c r="D35" s="4">
        <f t="shared" si="12"/>
        <v>8.5000000000000187E-2</v>
      </c>
      <c r="E35" s="4">
        <f t="shared" si="13"/>
        <v>0.11500000000000021</v>
      </c>
      <c r="F35" s="4">
        <f t="shared" si="14"/>
        <v>3.0000000000000249E-2</v>
      </c>
      <c r="G35" s="2">
        <f t="shared" si="8"/>
        <v>32</v>
      </c>
      <c r="H35" s="5">
        <f t="shared" si="15"/>
        <v>6.3897763578274762E-4</v>
      </c>
      <c r="I35" s="5">
        <f t="shared" si="16"/>
        <v>3.6524274399190467E-5</v>
      </c>
      <c r="J35" s="5">
        <f t="shared" si="17"/>
        <v>2.0447284345047934E-2</v>
      </c>
      <c r="K35" s="5">
        <f t="shared" si="18"/>
        <v>9.3816558545752374E-4</v>
      </c>
      <c r="L35" s="2">
        <f t="shared" si="19"/>
        <v>1.9782405316356742E-5</v>
      </c>
      <c r="M35" s="2">
        <f t="shared" si="20"/>
        <v>1.9957555067345134E-5</v>
      </c>
      <c r="O35" s="8" t="s">
        <v>29</v>
      </c>
    </row>
    <row r="36" spans="1:15" x14ac:dyDescent="0.3">
      <c r="A36">
        <v>4422</v>
      </c>
      <c r="B36">
        <v>6.41</v>
      </c>
      <c r="C36" s="4">
        <f t="shared" si="11"/>
        <v>0.25500000000000034</v>
      </c>
      <c r="D36" s="4">
        <f t="shared" si="12"/>
        <v>0</v>
      </c>
      <c r="E36" s="4">
        <f t="shared" si="13"/>
        <v>0.14000000000000012</v>
      </c>
      <c r="F36" s="4">
        <f t="shared" si="14"/>
        <v>1.2499999999999956E-2</v>
      </c>
      <c r="G36" s="2">
        <f t="shared" si="8"/>
        <v>33</v>
      </c>
      <c r="H36" s="5">
        <f t="shared" si="15"/>
        <v>6.3897763578274762E-4</v>
      </c>
      <c r="I36" s="5">
        <f t="shared" si="16"/>
        <v>3.7883592054823776E-5</v>
      </c>
      <c r="J36" s="5">
        <f t="shared" si="17"/>
        <v>2.1086261980830683E-2</v>
      </c>
      <c r="K36" s="5">
        <f t="shared" si="18"/>
        <v>9.7604917751234748E-4</v>
      </c>
      <c r="L36" s="2">
        <f t="shared" si="19"/>
        <v>2.1204902259054205E-5</v>
      </c>
      <c r="M36" s="2">
        <f t="shared" si="20"/>
        <v>2.1414946009592678E-5</v>
      </c>
      <c r="O36" s="17" t="s">
        <v>25</v>
      </c>
    </row>
    <row r="37" spans="1:15" x14ac:dyDescent="0.3">
      <c r="A37">
        <v>3315</v>
      </c>
      <c r="B37">
        <v>6.69</v>
      </c>
      <c r="C37" s="4">
        <f t="shared" si="11"/>
        <v>0.16999999999999993</v>
      </c>
      <c r="D37" s="4">
        <f t="shared" si="12"/>
        <v>-8.0000000000000293E-2</v>
      </c>
      <c r="E37" s="4">
        <f t="shared" si="13"/>
        <v>2.9999999999999805E-2</v>
      </c>
      <c r="F37" s="4">
        <f t="shared" si="14"/>
        <v>-5.500000000000016E-2</v>
      </c>
      <c r="G37" s="2">
        <f t="shared" si="8"/>
        <v>34</v>
      </c>
      <c r="H37" s="5">
        <f t="shared" si="15"/>
        <v>6.3897763578274762E-4</v>
      </c>
      <c r="I37" s="5">
        <f t="shared" si="16"/>
        <v>3.9538413548638232E-5</v>
      </c>
      <c r="J37" s="5">
        <f t="shared" si="17"/>
        <v>2.1725239616613431E-2</v>
      </c>
      <c r="K37" s="5">
        <f t="shared" si="18"/>
        <v>1.0155875910609856E-3</v>
      </c>
      <c r="L37" s="2">
        <f t="shared" si="19"/>
        <v>2.2712821525325569E-5</v>
      </c>
      <c r="M37" s="2">
        <f t="shared" si="20"/>
        <v>2.2930569145894583E-5</v>
      </c>
      <c r="O37" s="17" t="s">
        <v>26</v>
      </c>
    </row>
    <row r="38" spans="1:15" x14ac:dyDescent="0.3">
      <c r="A38">
        <v>3107</v>
      </c>
      <c r="B38">
        <v>6.75</v>
      </c>
      <c r="C38" s="4">
        <f t="shared" si="11"/>
        <v>9.4999999999999751E-2</v>
      </c>
      <c r="D38" s="4">
        <f t="shared" si="12"/>
        <v>-4.4999999999999929E-2</v>
      </c>
      <c r="E38" s="4">
        <f t="shared" si="13"/>
        <v>6.4999999999999947E-2</v>
      </c>
      <c r="F38" s="4">
        <f t="shared" si="14"/>
        <v>1.7500000000000071E-2</v>
      </c>
      <c r="G38" s="2">
        <f t="shared" si="8"/>
        <v>35</v>
      </c>
      <c r="H38" s="5">
        <f t="shared" si="15"/>
        <v>6.3897763578274762E-4</v>
      </c>
      <c r="I38" s="5">
        <f t="shared" si="16"/>
        <v>3.9893018154455613E-5</v>
      </c>
      <c r="J38" s="5">
        <f t="shared" si="17"/>
        <v>2.2364217252396179E-2</v>
      </c>
      <c r="K38" s="5">
        <f t="shared" si="18"/>
        <v>1.0554806092154412E-3</v>
      </c>
      <c r="L38" s="2">
        <f t="shared" si="19"/>
        <v>2.4279426154476618E-5</v>
      </c>
      <c r="M38" s="2">
        <f t="shared" si="20"/>
        <v>2.4514356426339231E-5</v>
      </c>
      <c r="O38" s="17" t="s">
        <v>30</v>
      </c>
    </row>
    <row r="39" spans="1:15" x14ac:dyDescent="0.3">
      <c r="A39">
        <v>4503</v>
      </c>
      <c r="B39">
        <v>6.88</v>
      </c>
      <c r="C39" s="4">
        <f t="shared" si="11"/>
        <v>8.0000000000000071E-2</v>
      </c>
      <c r="D39" s="4">
        <f t="shared" si="12"/>
        <v>-2.2499999999999742E-2</v>
      </c>
      <c r="E39" s="4">
        <f t="shared" si="13"/>
        <v>1.5000000000000124E-2</v>
      </c>
      <c r="F39" s="4">
        <f t="shared" si="14"/>
        <v>-2.4999999999999911E-2</v>
      </c>
      <c r="G39" s="2">
        <f t="shared" si="8"/>
        <v>36</v>
      </c>
      <c r="H39" s="5">
        <f t="shared" si="15"/>
        <v>6.3897763578274762E-4</v>
      </c>
      <c r="I39" s="5">
        <f t="shared" si="16"/>
        <v>4.0661328133726607E-5</v>
      </c>
      <c r="J39" s="5">
        <f t="shared" si="17"/>
        <v>2.3003194888178927E-2</v>
      </c>
      <c r="K39" s="5">
        <f t="shared" si="18"/>
        <v>1.0961419373491678E-3</v>
      </c>
      <c r="L39" s="2">
        <f t="shared" si="19"/>
        <v>2.5915176793558615E-5</v>
      </c>
      <c r="M39" s="2">
        <f t="shared" si="20"/>
        <v>2.6154185584849159E-5</v>
      </c>
    </row>
    <row r="40" spans="1:15" ht="16.2" thickBot="1" x14ac:dyDescent="0.35">
      <c r="A40">
        <v>3668</v>
      </c>
      <c r="B40">
        <v>6.91</v>
      </c>
      <c r="C40" s="4">
        <f t="shared" si="11"/>
        <v>5.0000000000000266E-2</v>
      </c>
      <c r="D40" s="4">
        <f t="shared" si="12"/>
        <v>-5.0000000000001155E-3</v>
      </c>
      <c r="E40" s="4">
        <f t="shared" si="13"/>
        <v>3.5000000000000142E-2</v>
      </c>
      <c r="F40" s="4">
        <f t="shared" si="14"/>
        <v>1.0000000000000009E-2</v>
      </c>
      <c r="G40" s="2">
        <f t="shared" si="8"/>
        <v>37</v>
      </c>
      <c r="H40" s="5">
        <f t="shared" si="15"/>
        <v>6.3897763578274762E-4</v>
      </c>
      <c r="I40" s="5">
        <f t="shared" si="16"/>
        <v>4.0838630436635301E-5</v>
      </c>
      <c r="J40" s="5">
        <f t="shared" si="17"/>
        <v>2.3642172523961676E-2</v>
      </c>
      <c r="K40" s="5">
        <f t="shared" si="18"/>
        <v>1.1369805677858031E-3</v>
      </c>
      <c r="L40" s="2">
        <f t="shared" si="19"/>
        <v>2.7607195895118559E-5</v>
      </c>
      <c r="M40" s="2">
        <f t="shared" si="20"/>
        <v>2.7855985580222385E-5</v>
      </c>
      <c r="O40" s="8" t="s">
        <v>31</v>
      </c>
    </row>
    <row r="41" spans="1:15" x14ac:dyDescent="0.3">
      <c r="A41">
        <v>3281</v>
      </c>
      <c r="B41">
        <v>6.98</v>
      </c>
      <c r="C41" s="4">
        <f t="shared" si="11"/>
        <v>6.999999999999984E-2</v>
      </c>
      <c r="D41" s="4">
        <f t="shared" si="12"/>
        <v>2.4999999999997247E-3</v>
      </c>
      <c r="E41" s="4">
        <f t="shared" si="13"/>
        <v>3.4999999999999698E-2</v>
      </c>
      <c r="F41" s="4">
        <f t="shared" si="14"/>
        <v>-2.2204460492503131E-16</v>
      </c>
      <c r="G41" s="2">
        <f t="shared" si="8"/>
        <v>38</v>
      </c>
      <c r="H41" s="5">
        <f t="shared" si="15"/>
        <v>6.3897763578274762E-4</v>
      </c>
      <c r="I41" s="5">
        <f t="shared" si="16"/>
        <v>4.1252335810088915E-5</v>
      </c>
      <c r="J41" s="5">
        <f t="shared" si="17"/>
        <v>2.4281150159744424E-2</v>
      </c>
      <c r="K41" s="5">
        <f t="shared" si="18"/>
        <v>1.1782329035958921E-3</v>
      </c>
      <c r="L41" s="2">
        <f t="shared" si="19"/>
        <v>2.9361714530504679E-5</v>
      </c>
      <c r="M41" s="2">
        <f t="shared" si="20"/>
        <v>2.9620549457903226E-5</v>
      </c>
      <c r="O41" s="17" t="s">
        <v>34</v>
      </c>
    </row>
    <row r="42" spans="1:15" x14ac:dyDescent="0.3">
      <c r="A42">
        <v>3210</v>
      </c>
      <c r="B42">
        <v>7.05</v>
      </c>
      <c r="C42" s="4">
        <f t="shared" si="11"/>
        <v>5.4999999999999716E-2</v>
      </c>
      <c r="D42" s="4">
        <f t="shared" si="12"/>
        <v>-2.2499999999999964E-2</v>
      </c>
      <c r="E42" s="4">
        <f t="shared" si="13"/>
        <v>2.0000000000000018E-2</v>
      </c>
      <c r="F42" s="4">
        <f t="shared" si="14"/>
        <v>-7.4999999999998401E-3</v>
      </c>
      <c r="G42" s="2">
        <f t="shared" si="8"/>
        <v>39</v>
      </c>
      <c r="H42" s="5">
        <f t="shared" si="15"/>
        <v>6.3897763578274762E-4</v>
      </c>
      <c r="I42" s="5">
        <f t="shared" si="16"/>
        <v>4.1666041183542529E-5</v>
      </c>
      <c r="J42" s="5">
        <f t="shared" si="17"/>
        <v>2.4920127795527172E-2</v>
      </c>
      <c r="K42" s="5">
        <f t="shared" si="18"/>
        <v>1.2198989447794347E-3</v>
      </c>
      <c r="L42" s="2">
        <f t="shared" si="19"/>
        <v>3.1179525745161288E-5</v>
      </c>
      <c r="M42" s="2">
        <f t="shared" si="20"/>
        <v>3.1444251867289068E-5</v>
      </c>
      <c r="O42" s="17" t="s">
        <v>32</v>
      </c>
    </row>
    <row r="43" spans="1:15" x14ac:dyDescent="0.3">
      <c r="A43">
        <v>2575</v>
      </c>
      <c r="B43">
        <v>7.09</v>
      </c>
      <c r="C43" s="4">
        <f t="shared" si="11"/>
        <v>2.4999999999999911E-2</v>
      </c>
      <c r="D43" s="4">
        <f t="shared" si="12"/>
        <v>-1.9999999999999796E-2</v>
      </c>
      <c r="E43" s="4">
        <f t="shared" si="13"/>
        <v>4.9999999999998934E-3</v>
      </c>
      <c r="F43" s="4">
        <f t="shared" si="14"/>
        <v>-7.5000000000000622E-3</v>
      </c>
      <c r="G43" s="2">
        <f t="shared" si="8"/>
        <v>40</v>
      </c>
      <c r="H43" s="5">
        <f t="shared" si="15"/>
        <v>6.3897763578274762E-4</v>
      </c>
      <c r="I43" s="5">
        <f t="shared" si="16"/>
        <v>4.1902444254087449E-5</v>
      </c>
      <c r="J43" s="5">
        <f t="shared" si="17"/>
        <v>2.555910543130992E-2</v>
      </c>
      <c r="K43" s="5">
        <f t="shared" si="18"/>
        <v>1.2618013890335221E-3</v>
      </c>
      <c r="L43" s="2">
        <f t="shared" si="19"/>
        <v>3.3056777604073122E-5</v>
      </c>
      <c r="M43" s="2">
        <f t="shared" si="20"/>
        <v>3.3323014288951986E-5</v>
      </c>
      <c r="O43" s="17" t="s">
        <v>24</v>
      </c>
    </row>
    <row r="44" spans="1:15" x14ac:dyDescent="0.3">
      <c r="A44">
        <v>3183</v>
      </c>
      <c r="B44">
        <v>7.1</v>
      </c>
      <c r="C44" s="4">
        <f t="shared" si="11"/>
        <v>1.5000000000000124E-2</v>
      </c>
      <c r="D44" s="4">
        <f t="shared" si="12"/>
        <v>2.2500000000000187E-2</v>
      </c>
      <c r="E44" s="4">
        <f t="shared" si="13"/>
        <v>1.0000000000000231E-2</v>
      </c>
      <c r="F44" s="4">
        <f t="shared" si="14"/>
        <v>2.5000000000001688E-3</v>
      </c>
      <c r="G44" s="2">
        <f t="shared" si="8"/>
        <v>41</v>
      </c>
      <c r="H44" s="5">
        <f t="shared" si="15"/>
        <v>6.3897763578274762E-4</v>
      </c>
      <c r="I44" s="5">
        <f t="shared" si="16"/>
        <v>4.1961545021723682E-5</v>
      </c>
      <c r="J44" s="5">
        <f t="shared" si="17"/>
        <v>2.6198083067092669E-2</v>
      </c>
      <c r="K44" s="5">
        <f t="shared" si="18"/>
        <v>1.3037629340552457E-3</v>
      </c>
      <c r="L44" s="2">
        <f t="shared" si="19"/>
        <v>3.4989165003399588E-5</v>
      </c>
      <c r="M44" s="2">
        <f t="shared" si="20"/>
        <v>3.5258498341918181E-5</v>
      </c>
      <c r="O44" s="17" t="s">
        <v>33</v>
      </c>
    </row>
    <row r="45" spans="1:15" x14ac:dyDescent="0.3">
      <c r="A45">
        <v>2981</v>
      </c>
      <c r="B45">
        <v>7.12</v>
      </c>
      <c r="C45" s="4">
        <f t="shared" si="11"/>
        <v>7.0000000000000284E-2</v>
      </c>
      <c r="D45" s="4">
        <f t="shared" si="12"/>
        <v>5.7499999999999885E-2</v>
      </c>
      <c r="E45" s="4">
        <f t="shared" si="13"/>
        <v>6.0000000000000053E-2</v>
      </c>
      <c r="F45" s="4">
        <f t="shared" si="14"/>
        <v>2.4999999999999911E-2</v>
      </c>
      <c r="G45" s="2">
        <f t="shared" si="8"/>
        <v>42</v>
      </c>
      <c r="H45" s="5">
        <f t="shared" si="15"/>
        <v>6.3897763578274762E-4</v>
      </c>
      <c r="I45" s="5">
        <f t="shared" si="16"/>
        <v>4.2079746556996142E-5</v>
      </c>
      <c r="J45" s="5">
        <f t="shared" si="17"/>
        <v>2.6837060702875417E-2</v>
      </c>
      <c r="K45" s="5">
        <f t="shared" si="18"/>
        <v>1.3458426806122418E-3</v>
      </c>
      <c r="L45" s="2">
        <f t="shared" si="19"/>
        <v>3.6978425090304432E-5</v>
      </c>
      <c r="M45" s="2">
        <f t="shared" si="20"/>
        <v>3.7266791519486705E-5</v>
      </c>
      <c r="O45" s="17" t="s">
        <v>54</v>
      </c>
    </row>
    <row r="46" spans="1:15" x14ac:dyDescent="0.3">
      <c r="A46">
        <v>3246</v>
      </c>
      <c r="B46">
        <v>7.24</v>
      </c>
      <c r="C46" s="4">
        <f t="shared" si="11"/>
        <v>0.12999999999999989</v>
      </c>
      <c r="D46" s="4">
        <f t="shared" si="12"/>
        <v>4.9999999999998934E-3</v>
      </c>
      <c r="E46" s="4">
        <f t="shared" si="13"/>
        <v>6.999999999999984E-2</v>
      </c>
      <c r="F46" s="4">
        <f t="shared" si="14"/>
        <v>4.9999999999998934E-3</v>
      </c>
      <c r="G46" s="2">
        <f t="shared" si="8"/>
        <v>43</v>
      </c>
      <c r="H46" s="5">
        <f t="shared" si="15"/>
        <v>6.3897763578274762E-4</v>
      </c>
      <c r="I46" s="5">
        <f t="shared" si="16"/>
        <v>4.278895576863091E-5</v>
      </c>
      <c r="J46" s="5">
        <f t="shared" si="17"/>
        <v>2.7476038338658165E-2</v>
      </c>
      <c r="K46" s="5">
        <f t="shared" si="18"/>
        <v>1.3886316363808727E-3</v>
      </c>
      <c r="L46" s="2">
        <f t="shared" si="19"/>
        <v>3.904140063946226E-5</v>
      </c>
      <c r="M46" s="2">
        <f t="shared" si="20"/>
        <v>3.9352501038048377E-5</v>
      </c>
      <c r="O46" s="17" t="s">
        <v>60</v>
      </c>
    </row>
    <row r="47" spans="1:15" x14ac:dyDescent="0.3">
      <c r="A47">
        <v>4598</v>
      </c>
      <c r="B47">
        <v>7.38</v>
      </c>
      <c r="C47" s="4">
        <f t="shared" si="11"/>
        <v>8.0000000000000071E-2</v>
      </c>
      <c r="D47" s="4">
        <f t="shared" si="12"/>
        <v>-4.9999999999999822E-2</v>
      </c>
      <c r="E47" s="4">
        <f t="shared" si="13"/>
        <v>1.0000000000000231E-2</v>
      </c>
      <c r="F47" s="4">
        <f t="shared" si="14"/>
        <v>-2.9999999999999805E-2</v>
      </c>
      <c r="G47" s="2">
        <f t="shared" si="8"/>
        <v>44</v>
      </c>
      <c r="H47" s="5">
        <f t="shared" si="15"/>
        <v>6.3897763578274762E-4</v>
      </c>
      <c r="I47" s="5">
        <f t="shared" si="16"/>
        <v>4.3616366515538138E-5</v>
      </c>
      <c r="J47" s="5">
        <f t="shared" si="17"/>
        <v>2.8115015974440914E-2</v>
      </c>
      <c r="K47" s="5">
        <f t="shared" si="18"/>
        <v>1.4322480028964109E-3</v>
      </c>
      <c r="L47" s="2">
        <f t="shared" si="19"/>
        <v>4.1182849923538998E-5</v>
      </c>
      <c r="M47" s="2">
        <f t="shared" si="20"/>
        <v>4.1497273560177501E-5</v>
      </c>
    </row>
    <row r="48" spans="1:15" x14ac:dyDescent="0.3">
      <c r="A48">
        <v>4519</v>
      </c>
      <c r="B48">
        <v>7.4</v>
      </c>
      <c r="C48" s="4">
        <f t="shared" si="11"/>
        <v>3.0000000000000249E-2</v>
      </c>
      <c r="D48" s="4">
        <f t="shared" si="12"/>
        <v>-1.2500000000000178E-2</v>
      </c>
      <c r="E48" s="4">
        <f t="shared" si="13"/>
        <v>2.0000000000000018E-2</v>
      </c>
      <c r="F48" s="4">
        <f t="shared" si="14"/>
        <v>4.9999999999998934E-3</v>
      </c>
      <c r="G48" s="2">
        <f t="shared" si="8"/>
        <v>45</v>
      </c>
      <c r="H48" s="5">
        <f t="shared" si="15"/>
        <v>6.3897763578274762E-4</v>
      </c>
      <c r="I48" s="5">
        <f t="shared" si="16"/>
        <v>4.3734568050810598E-5</v>
      </c>
      <c r="J48" s="5">
        <f t="shared" si="17"/>
        <v>2.8753993610223662E-2</v>
      </c>
      <c r="K48" s="5">
        <f t="shared" si="18"/>
        <v>1.4759825709472214E-3</v>
      </c>
      <c r="L48" s="2">
        <f t="shared" si="19"/>
        <v>4.3383513267458295E-5</v>
      </c>
      <c r="M48" s="2">
        <f t="shared" si="20"/>
        <v>4.3704734436476682E-5</v>
      </c>
    </row>
    <row r="49" spans="1:13" x14ac:dyDescent="0.3">
      <c r="A49">
        <v>3519</v>
      </c>
      <c r="B49">
        <v>7.44</v>
      </c>
      <c r="C49" s="4">
        <f t="shared" si="11"/>
        <v>5.4999999999999716E-2</v>
      </c>
      <c r="D49" s="4">
        <f t="shared" si="12"/>
        <v>4.9999999999996714E-3</v>
      </c>
      <c r="E49" s="4">
        <f t="shared" si="13"/>
        <v>3.4999999999999698E-2</v>
      </c>
      <c r="F49" s="4">
        <f t="shared" si="14"/>
        <v>7.4999999999998401E-3</v>
      </c>
      <c r="G49" s="2">
        <f t="shared" si="8"/>
        <v>46</v>
      </c>
      <c r="H49" s="5">
        <f t="shared" si="15"/>
        <v>6.3897763578274762E-4</v>
      </c>
      <c r="I49" s="5">
        <f t="shared" si="16"/>
        <v>4.3970971121355525E-5</v>
      </c>
      <c r="J49" s="5">
        <f t="shared" si="17"/>
        <v>2.939297124600641E-2</v>
      </c>
      <c r="K49" s="5">
        <f t="shared" si="18"/>
        <v>1.519953542068577E-3</v>
      </c>
      <c r="L49" s="2">
        <f t="shared" si="19"/>
        <v>4.564716707809787E-5</v>
      </c>
      <c r="M49" s="2">
        <f t="shared" si="20"/>
        <v>4.5980548277262496E-5</v>
      </c>
    </row>
    <row r="50" spans="1:13" x14ac:dyDescent="0.3">
      <c r="A50">
        <v>3219</v>
      </c>
      <c r="B50">
        <v>7.51</v>
      </c>
      <c r="C50" s="4">
        <f t="shared" si="11"/>
        <v>3.9999999999999591E-2</v>
      </c>
      <c r="D50" s="4">
        <f t="shared" si="12"/>
        <v>-1.4999999999999902E-2</v>
      </c>
      <c r="E50" s="4">
        <f t="shared" si="13"/>
        <v>4.9999999999998934E-3</v>
      </c>
      <c r="F50" s="4">
        <f t="shared" si="14"/>
        <v>-1.4999999999999902E-2</v>
      </c>
      <c r="G50" s="2">
        <f t="shared" si="8"/>
        <v>47</v>
      </c>
      <c r="H50" s="5">
        <f t="shared" si="15"/>
        <v>6.3897763578274762E-4</v>
      </c>
      <c r="I50" s="5">
        <f t="shared" si="16"/>
        <v>4.4384676494809133E-5</v>
      </c>
      <c r="J50" s="5">
        <f t="shared" si="17"/>
        <v>3.0031948881789158E-2</v>
      </c>
      <c r="K50" s="5">
        <f t="shared" si="18"/>
        <v>1.5643382185633861E-3</v>
      </c>
      <c r="L50" s="2">
        <f t="shared" si="19"/>
        <v>4.7979702550186954E-5</v>
      </c>
      <c r="M50" s="2">
        <f t="shared" si="20"/>
        <v>4.8314858660584108E-5</v>
      </c>
    </row>
    <row r="51" spans="1:13" x14ac:dyDescent="0.3">
      <c r="A51">
        <v>3211</v>
      </c>
      <c r="B51">
        <v>7.52</v>
      </c>
      <c r="C51" s="4">
        <f t="shared" si="11"/>
        <v>2.4999999999999911E-2</v>
      </c>
      <c r="D51" s="4">
        <f t="shared" si="12"/>
        <v>-7.4999999999996181E-3</v>
      </c>
      <c r="E51" s="4">
        <f t="shared" si="13"/>
        <v>2.0000000000000018E-2</v>
      </c>
      <c r="F51" s="4">
        <f t="shared" si="14"/>
        <v>7.5000000000000622E-3</v>
      </c>
      <c r="G51" s="2">
        <f t="shared" si="8"/>
        <v>48</v>
      </c>
      <c r="H51" s="5">
        <f t="shared" si="15"/>
        <v>6.3897763578274762E-4</v>
      </c>
      <c r="I51" s="5">
        <f t="shared" si="16"/>
        <v>4.4443777262445359E-5</v>
      </c>
      <c r="J51" s="5">
        <f t="shared" si="17"/>
        <v>3.0670926517571907E-2</v>
      </c>
      <c r="K51" s="5">
        <f t="shared" si="18"/>
        <v>1.6087819958258314E-3</v>
      </c>
      <c r="L51" s="2">
        <f t="shared" si="19"/>
        <v>5.0370810092949387E-5</v>
      </c>
      <c r="M51" s="2">
        <f t="shared" si="20"/>
        <v>5.0713216904551754E-5</v>
      </c>
    </row>
    <row r="52" spans="1:13" x14ac:dyDescent="0.3">
      <c r="A52">
        <v>3338</v>
      </c>
      <c r="B52">
        <v>7.56</v>
      </c>
      <c r="C52" s="4">
        <f t="shared" si="11"/>
        <v>2.5000000000000355E-2</v>
      </c>
      <c r="D52" s="4">
        <f t="shared" si="12"/>
        <v>-7.4999999999998401E-3</v>
      </c>
      <c r="E52" s="4">
        <f t="shared" si="13"/>
        <v>5.0000000000003375E-3</v>
      </c>
      <c r="F52" s="4">
        <f t="shared" si="14"/>
        <v>-7.4999999999998401E-3</v>
      </c>
      <c r="G52" s="2">
        <f t="shared" si="8"/>
        <v>49</v>
      </c>
      <c r="H52" s="5">
        <f t="shared" si="15"/>
        <v>6.3897763578274762E-4</v>
      </c>
      <c r="I52" s="5">
        <f t="shared" si="16"/>
        <v>4.4680180332990286E-5</v>
      </c>
      <c r="J52" s="5">
        <f t="shared" si="17"/>
        <v>3.1309904153354655E-2</v>
      </c>
      <c r="K52" s="5">
        <f t="shared" si="18"/>
        <v>1.6534621761588218E-3</v>
      </c>
      <c r="L52" s="2">
        <f t="shared" si="19"/>
        <v>5.2826267608908075E-5</v>
      </c>
      <c r="M52" s="2">
        <f t="shared" si="20"/>
        <v>5.3170524859880527E-5</v>
      </c>
    </row>
    <row r="53" spans="1:13" x14ac:dyDescent="0.3">
      <c r="A53">
        <v>2583</v>
      </c>
      <c r="B53">
        <v>7.57</v>
      </c>
      <c r="C53" s="4">
        <f t="shared" si="11"/>
        <v>1.0000000000000231E-2</v>
      </c>
      <c r="D53" s="4">
        <f t="shared" si="12"/>
        <v>4.9999999999996714E-3</v>
      </c>
      <c r="E53" s="4">
        <f t="shared" si="13"/>
        <v>4.9999999999998934E-3</v>
      </c>
      <c r="F53" s="4">
        <f t="shared" si="14"/>
        <v>-2.2204460492503131E-16</v>
      </c>
      <c r="G53" s="2">
        <f t="shared" si="8"/>
        <v>50</v>
      </c>
      <c r="H53" s="5">
        <f t="shared" si="15"/>
        <v>6.3897763578274762E-4</v>
      </c>
      <c r="I53" s="5">
        <f t="shared" si="16"/>
        <v>4.473928110062652E-5</v>
      </c>
      <c r="J53" s="5">
        <f t="shared" si="17"/>
        <v>3.19488817891374E-2</v>
      </c>
      <c r="K53" s="5">
        <f t="shared" si="18"/>
        <v>1.6982014572594483E-3</v>
      </c>
      <c r="L53" s="2">
        <f t="shared" si="19"/>
        <v>5.5340750364365432E-5</v>
      </c>
      <c r="M53" s="2">
        <f t="shared" si="20"/>
        <v>5.5686895818776745E-5</v>
      </c>
    </row>
    <row r="54" spans="1:13" x14ac:dyDescent="0.3">
      <c r="A54">
        <v>3225</v>
      </c>
      <c r="B54">
        <v>7.58</v>
      </c>
      <c r="C54" s="4">
        <f t="shared" si="11"/>
        <v>3.4999999999999698E-2</v>
      </c>
      <c r="D54" s="4">
        <f t="shared" si="12"/>
        <v>1.4999999999999902E-2</v>
      </c>
      <c r="E54" s="4">
        <f t="shared" si="13"/>
        <v>2.9999999999999805E-2</v>
      </c>
      <c r="F54" s="4">
        <f t="shared" si="14"/>
        <v>1.2499999999999956E-2</v>
      </c>
      <c r="G54" s="2">
        <f t="shared" si="8"/>
        <v>51</v>
      </c>
      <c r="H54" s="5">
        <f t="shared" si="15"/>
        <v>6.3897763578274762E-4</v>
      </c>
      <c r="I54" s="5">
        <f t="shared" si="16"/>
        <v>4.4798381868262746E-5</v>
      </c>
      <c r="J54" s="5">
        <f t="shared" si="17"/>
        <v>3.2587859424920144E-2</v>
      </c>
      <c r="K54" s="5">
        <f t="shared" si="18"/>
        <v>1.742999839127711E-3</v>
      </c>
      <c r="L54" s="2">
        <f t="shared" si="19"/>
        <v>5.7914371651527799E-5</v>
      </c>
      <c r="M54" s="2">
        <f t="shared" si="20"/>
        <v>5.8272072910984915E-5</v>
      </c>
    </row>
    <row r="55" spans="1:13" x14ac:dyDescent="0.3">
      <c r="A55">
        <v>4434</v>
      </c>
      <c r="B55">
        <v>7.64</v>
      </c>
      <c r="C55" s="4">
        <f t="shared" si="11"/>
        <v>4.0000000000000036E-2</v>
      </c>
      <c r="D55" s="4">
        <f t="shared" si="12"/>
        <v>2.000000000000024E-2</v>
      </c>
      <c r="E55" s="4">
        <f t="shared" si="13"/>
        <v>1.0000000000000231E-2</v>
      </c>
      <c r="F55" s="4">
        <f t="shared" si="14"/>
        <v>-9.9999999999997868E-3</v>
      </c>
      <c r="G55" s="2">
        <f t="shared" si="8"/>
        <v>52</v>
      </c>
      <c r="H55" s="5">
        <f t="shared" si="15"/>
        <v>6.3897763578274762E-4</v>
      </c>
      <c r="I55" s="5">
        <f t="shared" si="16"/>
        <v>4.5152986474080127E-5</v>
      </c>
      <c r="J55" s="5">
        <f t="shared" si="17"/>
        <v>3.3226837060702889E-2</v>
      </c>
      <c r="K55" s="5">
        <f t="shared" si="18"/>
        <v>1.788152825601791E-3</v>
      </c>
      <c r="L55" s="2">
        <f t="shared" si="19"/>
        <v>6.0557252240827444E-5</v>
      </c>
      <c r="M55" s="2">
        <f t="shared" si="20"/>
        <v>6.0918880963437388E-5</v>
      </c>
    </row>
    <row r="56" spans="1:13" x14ac:dyDescent="0.3">
      <c r="A56">
        <v>3224</v>
      </c>
      <c r="B56">
        <v>7.66</v>
      </c>
      <c r="C56" s="4">
        <f t="shared" si="11"/>
        <v>7.5000000000000178E-2</v>
      </c>
      <c r="D56" s="4">
        <f t="shared" si="12"/>
        <v>2.0000000000000018E-2</v>
      </c>
      <c r="E56" s="4">
        <f t="shared" si="13"/>
        <v>6.4999999999999947E-2</v>
      </c>
      <c r="F56" s="4">
        <f t="shared" si="14"/>
        <v>2.7499999999999858E-2</v>
      </c>
      <c r="G56" s="2">
        <f t="shared" si="8"/>
        <v>53</v>
      </c>
      <c r="H56" s="5">
        <f t="shared" si="15"/>
        <v>6.3897763578274762E-4</v>
      </c>
      <c r="I56" s="5">
        <f t="shared" si="16"/>
        <v>4.5271188009352594E-5</v>
      </c>
      <c r="J56" s="5">
        <f t="shared" si="17"/>
        <v>3.3865814696485634E-2</v>
      </c>
      <c r="K56" s="5">
        <f t="shared" si="18"/>
        <v>1.8334240136111436E-3</v>
      </c>
      <c r="L56" s="2">
        <f t="shared" si="19"/>
        <v>6.3261914846646507E-5</v>
      </c>
      <c r="M56" s="2">
        <f t="shared" si="20"/>
        <v>6.3649563012643898E-5</v>
      </c>
    </row>
    <row r="57" spans="1:13" x14ac:dyDescent="0.3">
      <c r="A57">
        <v>3111</v>
      </c>
      <c r="B57">
        <v>7.79</v>
      </c>
      <c r="C57" s="4">
        <f t="shared" si="11"/>
        <v>8.0000000000000071E-2</v>
      </c>
      <c r="D57" s="4">
        <f t="shared" si="12"/>
        <v>-2.0000000000000018E-2</v>
      </c>
      <c r="E57" s="4">
        <f t="shared" si="13"/>
        <v>1.5000000000000124E-2</v>
      </c>
      <c r="F57" s="4">
        <f t="shared" si="14"/>
        <v>-2.4999999999999911E-2</v>
      </c>
      <c r="G57" s="2">
        <f t="shared" si="8"/>
        <v>54</v>
      </c>
      <c r="H57" s="5">
        <f t="shared" si="15"/>
        <v>6.3897763578274762E-4</v>
      </c>
      <c r="I57" s="5">
        <f t="shared" si="16"/>
        <v>4.6039497988623588E-5</v>
      </c>
      <c r="J57" s="5">
        <f t="shared" si="17"/>
        <v>3.4504792332268379E-2</v>
      </c>
      <c r="K57" s="5">
        <f t="shared" si="18"/>
        <v>1.8794635115997672E-3</v>
      </c>
      <c r="L57" s="2">
        <f t="shared" si="19"/>
        <v>6.6051433315007798E-5</v>
      </c>
      <c r="M57" s="2">
        <f t="shared" si="20"/>
        <v>6.6445199260147084E-5</v>
      </c>
    </row>
    <row r="58" spans="1:13" x14ac:dyDescent="0.3">
      <c r="A58">
        <v>3800</v>
      </c>
      <c r="B58">
        <v>7.82</v>
      </c>
      <c r="C58" s="4">
        <f t="shared" si="11"/>
        <v>3.5000000000000142E-2</v>
      </c>
      <c r="D58" s="4">
        <f t="shared" si="12"/>
        <v>-5.0000000000001155E-3</v>
      </c>
      <c r="E58" s="4">
        <f t="shared" si="13"/>
        <v>2.0000000000000018E-2</v>
      </c>
      <c r="F58" s="4">
        <f t="shared" si="14"/>
        <v>2.4999999999999467E-3</v>
      </c>
      <c r="G58" s="2">
        <f t="shared" si="8"/>
        <v>55</v>
      </c>
      <c r="H58" s="5">
        <f t="shared" si="15"/>
        <v>6.3897763578274762E-4</v>
      </c>
      <c r="I58" s="5">
        <f t="shared" si="16"/>
        <v>4.6216800291532282E-5</v>
      </c>
      <c r="J58" s="5">
        <f t="shared" si="17"/>
        <v>3.5143769968051124E-2</v>
      </c>
      <c r="K58" s="5">
        <f t="shared" si="18"/>
        <v>1.9256803118912994E-3</v>
      </c>
      <c r="L58" s="2">
        <f t="shared" si="19"/>
        <v>6.8906132566078456E-5</v>
      </c>
      <c r="M58" s="2">
        <f t="shared" si="20"/>
        <v>6.9308206606348709E-5</v>
      </c>
    </row>
    <row r="59" spans="1:13" x14ac:dyDescent="0.3">
      <c r="A59">
        <v>4385</v>
      </c>
      <c r="B59">
        <v>7.86</v>
      </c>
      <c r="C59" s="4">
        <f t="shared" si="11"/>
        <v>6.999999999999984E-2</v>
      </c>
      <c r="D59" s="4">
        <f t="shared" si="12"/>
        <v>9.9999999999997868E-3</v>
      </c>
      <c r="E59" s="4">
        <f t="shared" si="13"/>
        <v>4.9999999999999822E-2</v>
      </c>
      <c r="F59" s="4">
        <f t="shared" si="14"/>
        <v>1.4999999999999902E-2</v>
      </c>
      <c r="G59" s="2">
        <f t="shared" si="8"/>
        <v>56</v>
      </c>
      <c r="H59" s="5">
        <f t="shared" si="15"/>
        <v>6.3897763578274762E-4</v>
      </c>
      <c r="I59" s="5">
        <f t="shared" si="16"/>
        <v>4.6453203362077202E-5</v>
      </c>
      <c r="J59" s="5">
        <f t="shared" si="17"/>
        <v>3.5782747603833868E-2</v>
      </c>
      <c r="K59" s="5">
        <f t="shared" si="18"/>
        <v>1.9721335152533765E-3</v>
      </c>
      <c r="L59" s="2">
        <f t="shared" si="19"/>
        <v>7.1828505028397741E-5</v>
      </c>
      <c r="M59" s="2">
        <f t="shared" si="20"/>
        <v>7.2251726947183191E-5</v>
      </c>
    </row>
    <row r="60" spans="1:13" x14ac:dyDescent="0.3">
      <c r="A60">
        <v>3502</v>
      </c>
      <c r="B60">
        <v>7.96</v>
      </c>
      <c r="C60" s="4">
        <f t="shared" si="11"/>
        <v>5.4999999999999716E-2</v>
      </c>
      <c r="D60" s="4">
        <f t="shared" si="12"/>
        <v>-2.0000000000000018E-2</v>
      </c>
      <c r="E60" s="4">
        <f t="shared" si="13"/>
        <v>4.9999999999998934E-3</v>
      </c>
      <c r="F60" s="4">
        <f t="shared" si="14"/>
        <v>-2.2499999999999964E-2</v>
      </c>
      <c r="G60" s="2">
        <f t="shared" si="8"/>
        <v>57</v>
      </c>
      <c r="H60" s="5">
        <f t="shared" si="15"/>
        <v>6.3897763578274762E-4</v>
      </c>
      <c r="I60" s="5">
        <f t="shared" si="16"/>
        <v>4.704421103843951E-5</v>
      </c>
      <c r="J60" s="5">
        <f t="shared" si="17"/>
        <v>3.6421725239616613E-2</v>
      </c>
      <c r="K60" s="5">
        <f t="shared" si="18"/>
        <v>2.0191777262918158E-3</v>
      </c>
      <c r="L60" s="2">
        <f t="shared" si="19"/>
        <v>7.4832145766725436E-5</v>
      </c>
      <c r="M60" s="2">
        <f t="shared" si="20"/>
        <v>7.5257520237431193E-5</v>
      </c>
    </row>
    <row r="61" spans="1:13" x14ac:dyDescent="0.3">
      <c r="A61">
        <v>3222</v>
      </c>
      <c r="B61">
        <v>7.97</v>
      </c>
      <c r="C61" s="4">
        <f t="shared" si="11"/>
        <v>2.9999999999999805E-2</v>
      </c>
      <c r="D61" s="4">
        <f t="shared" si="12"/>
        <v>9.000000000000008E-2</v>
      </c>
      <c r="E61" s="4">
        <f t="shared" si="13"/>
        <v>2.4999999999999911E-2</v>
      </c>
      <c r="F61" s="4">
        <f t="shared" si="14"/>
        <v>1.0000000000000009E-2</v>
      </c>
      <c r="G61" s="2">
        <f t="shared" si="8"/>
        <v>58</v>
      </c>
      <c r="H61" s="5">
        <f t="shared" si="15"/>
        <v>6.3897763578274762E-4</v>
      </c>
      <c r="I61" s="5">
        <f t="shared" si="16"/>
        <v>4.7103311806075737E-5</v>
      </c>
      <c r="J61" s="5">
        <f t="shared" si="17"/>
        <v>3.7060702875399358E-2</v>
      </c>
      <c r="K61" s="5">
        <f t="shared" si="18"/>
        <v>2.0662810380978917E-3</v>
      </c>
      <c r="L61" s="2">
        <f t="shared" si="19"/>
        <v>7.7898134982604215E-5</v>
      </c>
      <c r="M61" s="2">
        <f t="shared" si="20"/>
        <v>7.833446103325534E-5</v>
      </c>
    </row>
    <row r="62" spans="1:13" x14ac:dyDescent="0.3">
      <c r="A62">
        <v>3685</v>
      </c>
      <c r="B62">
        <v>8.02</v>
      </c>
      <c r="C62" s="4">
        <f t="shared" si="11"/>
        <v>0.23499999999999988</v>
      </c>
      <c r="D62" s="4">
        <f t="shared" si="12"/>
        <v>9.5000000000000417E-2</v>
      </c>
      <c r="E62" s="4">
        <f t="shared" si="13"/>
        <v>0.20999999999999996</v>
      </c>
      <c r="F62" s="4">
        <f t="shared" si="14"/>
        <v>9.2500000000000027E-2</v>
      </c>
      <c r="G62" s="2">
        <f t="shared" si="8"/>
        <v>59</v>
      </c>
      <c r="H62" s="5">
        <f t="shared" si="15"/>
        <v>6.3897763578274762E-4</v>
      </c>
      <c r="I62" s="5">
        <f t="shared" si="16"/>
        <v>4.739881564425689E-5</v>
      </c>
      <c r="J62" s="5">
        <f t="shared" si="17"/>
        <v>3.7699680511182103E-2</v>
      </c>
      <c r="K62" s="5">
        <f t="shared" si="18"/>
        <v>2.1136798537421484E-3</v>
      </c>
      <c r="L62" s="2">
        <f t="shared" si="19"/>
        <v>8.103564934474689E-5</v>
      </c>
      <c r="M62" s="2">
        <f t="shared" si="20"/>
        <v>8.1565554757827779E-5</v>
      </c>
    </row>
    <row r="63" spans="1:13" x14ac:dyDescent="0.3">
      <c r="A63">
        <v>2472</v>
      </c>
      <c r="B63">
        <v>8.44</v>
      </c>
      <c r="C63" s="4">
        <f t="shared" si="11"/>
        <v>0.22000000000000064</v>
      </c>
      <c r="D63" s="4">
        <f t="shared" si="12"/>
        <v>-0.10999999999999965</v>
      </c>
      <c r="E63" s="4">
        <f t="shared" si="13"/>
        <v>1.0000000000000675E-2</v>
      </c>
      <c r="F63" s="4">
        <f t="shared" si="14"/>
        <v>-9.9999999999999645E-2</v>
      </c>
      <c r="G63" s="2">
        <f t="shared" si="8"/>
        <v>60</v>
      </c>
      <c r="H63" s="5">
        <f t="shared" si="15"/>
        <v>6.3897763578274762E-4</v>
      </c>
      <c r="I63" s="5">
        <f t="shared" si="16"/>
        <v>4.9881047884978567E-5</v>
      </c>
      <c r="J63" s="5">
        <f t="shared" si="17"/>
        <v>3.8338658146964848E-2</v>
      </c>
      <c r="K63" s="5">
        <f t="shared" si="18"/>
        <v>2.1635609016271268E-3</v>
      </c>
      <c r="L63" s="2">
        <f t="shared" si="19"/>
        <v>8.4330488817415148E-5</v>
      </c>
      <c r="M63" s="2">
        <f t="shared" si="20"/>
        <v>8.4864925918749299E-5</v>
      </c>
    </row>
    <row r="64" spans="1:13" x14ac:dyDescent="0.3">
      <c r="A64">
        <v>3263</v>
      </c>
      <c r="B64">
        <v>8.4600000000000009</v>
      </c>
      <c r="C64" s="4">
        <f t="shared" si="11"/>
        <v>1.5000000000000568E-2</v>
      </c>
      <c r="D64" s="4">
        <f t="shared" si="12"/>
        <v>-0.10250000000000048</v>
      </c>
      <c r="E64" s="4">
        <f t="shared" si="13"/>
        <v>4.9999999999998934E-3</v>
      </c>
      <c r="F64" s="4">
        <f t="shared" si="14"/>
        <v>-2.5000000000003908E-3</v>
      </c>
      <c r="G64" s="2">
        <f t="shared" si="8"/>
        <v>61</v>
      </c>
      <c r="H64" s="5">
        <f t="shared" si="15"/>
        <v>6.3897763578274762E-4</v>
      </c>
      <c r="I64" s="5">
        <f t="shared" si="16"/>
        <v>4.9999249420251041E-5</v>
      </c>
      <c r="J64" s="5">
        <f t="shared" si="17"/>
        <v>3.8977635782747592E-2</v>
      </c>
      <c r="K64" s="5">
        <f t="shared" si="18"/>
        <v>2.213560151047378E-3</v>
      </c>
      <c r="L64" s="2">
        <f t="shared" si="19"/>
        <v>8.7693756782707602E-5</v>
      </c>
      <c r="M64" s="2">
        <f t="shared" si="20"/>
        <v>8.8230497492237158E-5</v>
      </c>
    </row>
    <row r="65" spans="1:13" x14ac:dyDescent="0.3">
      <c r="A65">
        <v>3238</v>
      </c>
      <c r="B65">
        <v>8.4700000000000006</v>
      </c>
      <c r="C65" s="4">
        <f t="shared" si="11"/>
        <v>1.499999999999968E-2</v>
      </c>
      <c r="D65" s="4">
        <f t="shared" si="12"/>
        <v>-4.4408920985006262E-16</v>
      </c>
      <c r="E65" s="4">
        <f t="shared" si="13"/>
        <v>9.9999999999997868E-3</v>
      </c>
      <c r="F65" s="4">
        <f t="shared" si="14"/>
        <v>2.4999999999999467E-3</v>
      </c>
      <c r="G65" s="2">
        <f t="shared" si="8"/>
        <v>62</v>
      </c>
      <c r="H65" s="5">
        <f t="shared" si="15"/>
        <v>6.3897763578274762E-4</v>
      </c>
      <c r="I65" s="5">
        <f t="shared" si="16"/>
        <v>5.0058350187887268E-5</v>
      </c>
      <c r="J65" s="5">
        <f t="shared" si="17"/>
        <v>3.9616613418530337E-2</v>
      </c>
      <c r="K65" s="5">
        <f t="shared" si="18"/>
        <v>2.2636185012352653E-3</v>
      </c>
      <c r="L65" s="2">
        <f t="shared" si="19"/>
        <v>9.1123300688703931E-5</v>
      </c>
      <c r="M65" s="2">
        <f t="shared" si="20"/>
        <v>9.1664724142761849E-5</v>
      </c>
    </row>
    <row r="66" spans="1:13" x14ac:dyDescent="0.3">
      <c r="A66">
        <v>3328</v>
      </c>
      <c r="B66">
        <v>8.49</v>
      </c>
      <c r="C66" s="4">
        <f t="shared" si="11"/>
        <v>1.499999999999968E-2</v>
      </c>
      <c r="D66" s="4">
        <f t="shared" si="12"/>
        <v>4.9999999999998934E-3</v>
      </c>
      <c r="E66" s="4">
        <f t="shared" si="13"/>
        <v>4.9999999999998934E-3</v>
      </c>
      <c r="F66" s="4">
        <f t="shared" si="14"/>
        <v>-2.4999999999999467E-3</v>
      </c>
      <c r="G66" s="2">
        <f t="shared" si="8"/>
        <v>63</v>
      </c>
      <c r="H66" s="5">
        <f t="shared" si="15"/>
        <v>6.3897763578274762E-4</v>
      </c>
      <c r="I66" s="5">
        <f t="shared" si="16"/>
        <v>5.0176551723159728E-5</v>
      </c>
      <c r="J66" s="5">
        <f t="shared" si="17"/>
        <v>4.0255591054313082E-2</v>
      </c>
      <c r="K66" s="5">
        <f t="shared" si="18"/>
        <v>2.313795052958425E-3</v>
      </c>
      <c r="L66" s="2">
        <f t="shared" si="19"/>
        <v>9.462165072801222E-5</v>
      </c>
      <c r="M66" s="2">
        <f t="shared" si="20"/>
        <v>9.5165453318403094E-5</v>
      </c>
    </row>
    <row r="67" spans="1:13" x14ac:dyDescent="0.3">
      <c r="A67">
        <v>3743</v>
      </c>
      <c r="B67">
        <v>8.5</v>
      </c>
      <c r="C67" s="4">
        <f t="shared" si="11"/>
        <v>2.4999999999999467E-2</v>
      </c>
      <c r="D67" s="4">
        <f t="shared" si="12"/>
        <v>7.5000000000002842E-3</v>
      </c>
      <c r="E67" s="4">
        <f t="shared" si="13"/>
        <v>1.9999999999999574E-2</v>
      </c>
      <c r="F67" s="4">
        <f t="shared" si="14"/>
        <v>7.4999999999998401E-3</v>
      </c>
      <c r="G67" s="2">
        <f t="shared" si="8"/>
        <v>64</v>
      </c>
      <c r="H67" s="5">
        <f t="shared" si="15"/>
        <v>6.3897763578274762E-4</v>
      </c>
      <c r="I67" s="5">
        <f t="shared" si="16"/>
        <v>5.0235652490795955E-5</v>
      </c>
      <c r="J67" s="5">
        <f t="shared" si="17"/>
        <v>4.0894568690095827E-2</v>
      </c>
      <c r="K67" s="5">
        <f t="shared" si="18"/>
        <v>2.3640307054492208E-3</v>
      </c>
      <c r="L67" s="2">
        <f t="shared" si="19"/>
        <v>9.8186578820574612E-5</v>
      </c>
      <c r="M67" s="2">
        <f t="shared" si="20"/>
        <v>9.8740049012572436E-5</v>
      </c>
    </row>
    <row r="68" spans="1:13" x14ac:dyDescent="0.3">
      <c r="A68">
        <v>3790</v>
      </c>
      <c r="B68">
        <v>8.5399999999999991</v>
      </c>
      <c r="C68" s="4">
        <f t="shared" si="11"/>
        <v>3.0000000000000249E-2</v>
      </c>
      <c r="D68" s="4">
        <f t="shared" si="12"/>
        <v>1.7500000000000515E-2</v>
      </c>
      <c r="E68" s="4">
        <f t="shared" si="13"/>
        <v>1.0000000000000675E-2</v>
      </c>
      <c r="F68" s="4">
        <f t="shared" si="14"/>
        <v>-4.9999999999994493E-3</v>
      </c>
      <c r="G68" s="2">
        <f t="shared" si="8"/>
        <v>65</v>
      </c>
      <c r="H68" s="5">
        <f t="shared" si="15"/>
        <v>6.3897763578274762E-4</v>
      </c>
      <c r="I68" s="5">
        <f t="shared" si="16"/>
        <v>5.0472055561340875E-5</v>
      </c>
      <c r="J68" s="5">
        <f t="shared" si="17"/>
        <v>4.1533546325878572E-2</v>
      </c>
      <c r="K68" s="5">
        <f t="shared" si="18"/>
        <v>2.4145027610105617E-3</v>
      </c>
      <c r="L68" s="2">
        <f t="shared" si="19"/>
        <v>1.0182567554421532E-4</v>
      </c>
      <c r="M68" s="2">
        <f t="shared" si="20"/>
        <v>1.0238405506515417E-4</v>
      </c>
    </row>
    <row r="69" spans="1:13" x14ac:dyDescent="0.3">
      <c r="A69">
        <v>3559</v>
      </c>
      <c r="B69">
        <v>8.56</v>
      </c>
      <c r="C69" s="4">
        <f t="shared" si="11"/>
        <v>6.0000000000000497E-2</v>
      </c>
      <c r="D69" s="4">
        <f t="shared" si="12"/>
        <v>2.7499999999999858E-2</v>
      </c>
      <c r="E69" s="4">
        <f t="shared" si="13"/>
        <v>4.9999999999999822E-2</v>
      </c>
      <c r="F69" s="4">
        <f t="shared" si="14"/>
        <v>1.9999999999999574E-2</v>
      </c>
      <c r="G69" s="2">
        <f t="shared" si="8"/>
        <v>66</v>
      </c>
      <c r="H69" s="5">
        <f t="shared" si="15"/>
        <v>6.3897763578274762E-4</v>
      </c>
      <c r="I69" s="5">
        <f t="shared" si="16"/>
        <v>5.0590257096613342E-5</v>
      </c>
      <c r="J69" s="5">
        <f t="shared" si="17"/>
        <v>4.2172523961661317E-2</v>
      </c>
      <c r="K69" s="5">
        <f t="shared" si="18"/>
        <v>2.4650930181071748E-3</v>
      </c>
      <c r="L69" s="2">
        <f t="shared" si="19"/>
        <v>1.0553433368254352E-4</v>
      </c>
      <c r="M69" s="2">
        <f t="shared" si="20"/>
        <v>1.0611763748887529E-4</v>
      </c>
    </row>
    <row r="70" spans="1:13" x14ac:dyDescent="0.3">
      <c r="A70">
        <v>3167</v>
      </c>
      <c r="B70">
        <v>8.66</v>
      </c>
      <c r="C70" s="4">
        <f t="shared" si="11"/>
        <v>8.4999999999999964E-2</v>
      </c>
      <c r="D70" s="4">
        <f t="shared" si="12"/>
        <v>-7.5000000000002842E-3</v>
      </c>
      <c r="E70" s="4">
        <f t="shared" si="13"/>
        <v>3.5000000000000142E-2</v>
      </c>
      <c r="F70" s="4">
        <f t="shared" si="14"/>
        <v>-7.4999999999998401E-3</v>
      </c>
      <c r="G70" s="2">
        <f t="shared" ref="G70:G133" si="21">G69+1</f>
        <v>67</v>
      </c>
      <c r="H70" s="5">
        <f t="shared" si="15"/>
        <v>6.3897763578274762E-4</v>
      </c>
      <c r="I70" s="5">
        <f t="shared" si="16"/>
        <v>5.1181264772975649E-5</v>
      </c>
      <c r="J70" s="5">
        <f t="shared" si="17"/>
        <v>4.2811501597444061E-2</v>
      </c>
      <c r="K70" s="5">
        <f t="shared" si="18"/>
        <v>2.5162742828801505E-3</v>
      </c>
      <c r="L70" s="2">
        <f t="shared" si="19"/>
        <v>1.0933332347338666E-4</v>
      </c>
      <c r="M70" s="2">
        <f t="shared" si="20"/>
        <v>1.099343386279749E-4</v>
      </c>
    </row>
    <row r="71" spans="1:13" x14ac:dyDescent="0.3">
      <c r="A71">
        <v>3583</v>
      </c>
      <c r="B71">
        <v>8.73</v>
      </c>
      <c r="C71" s="4">
        <f t="shared" si="11"/>
        <v>4.4999999999999929E-2</v>
      </c>
      <c r="D71" s="4">
        <f t="shared" si="12"/>
        <v>-3.5000000000000142E-2</v>
      </c>
      <c r="E71" s="4">
        <f t="shared" si="13"/>
        <v>9.9999999999997868E-3</v>
      </c>
      <c r="F71" s="4">
        <f t="shared" si="14"/>
        <v>-1.2500000000000178E-2</v>
      </c>
      <c r="G71" s="2">
        <f t="shared" si="21"/>
        <v>68</v>
      </c>
      <c r="H71" s="5">
        <f t="shared" si="15"/>
        <v>6.3897763578274762E-4</v>
      </c>
      <c r="I71" s="5">
        <f t="shared" si="16"/>
        <v>5.1594970146429263E-5</v>
      </c>
      <c r="J71" s="5">
        <f t="shared" si="17"/>
        <v>4.3450479233226806E-2</v>
      </c>
      <c r="K71" s="5">
        <f t="shared" si="18"/>
        <v>2.5678692530265797E-3</v>
      </c>
      <c r="L71" s="2">
        <f t="shared" si="19"/>
        <v>1.1321596067657116E-4</v>
      </c>
      <c r="M71" s="2">
        <f t="shared" si="20"/>
        <v>1.1382211174451309E-4</v>
      </c>
    </row>
    <row r="72" spans="1:13" x14ac:dyDescent="0.3">
      <c r="A72">
        <v>2841</v>
      </c>
      <c r="B72">
        <v>8.75</v>
      </c>
      <c r="C72" s="4">
        <f t="shared" si="11"/>
        <v>1.499999999999968E-2</v>
      </c>
      <c r="D72" s="4">
        <f t="shared" si="12"/>
        <v>-1.5000000000000124E-2</v>
      </c>
      <c r="E72" s="4">
        <f t="shared" si="13"/>
        <v>4.9999999999998934E-3</v>
      </c>
      <c r="F72" s="4">
        <f t="shared" si="14"/>
        <v>-2.4999999999999467E-3</v>
      </c>
      <c r="G72" s="2">
        <f t="shared" si="21"/>
        <v>69</v>
      </c>
      <c r="H72" s="5">
        <f t="shared" si="15"/>
        <v>6.3897763578274762E-4</v>
      </c>
      <c r="I72" s="5">
        <f t="shared" si="16"/>
        <v>5.1713171681701723E-5</v>
      </c>
      <c r="J72" s="5">
        <f t="shared" si="17"/>
        <v>4.4089456869009551E-2</v>
      </c>
      <c r="K72" s="5">
        <f t="shared" si="18"/>
        <v>2.6195824247082812E-3</v>
      </c>
      <c r="L72" s="2">
        <f t="shared" si="19"/>
        <v>1.1716982091346935E-4</v>
      </c>
      <c r="M72" s="2">
        <f t="shared" si="20"/>
        <v>1.1777857770215693E-4</v>
      </c>
    </row>
    <row r="73" spans="1:13" x14ac:dyDescent="0.3">
      <c r="A73">
        <v>3582</v>
      </c>
      <c r="B73">
        <v>8.76</v>
      </c>
      <c r="C73" s="4">
        <f t="shared" si="11"/>
        <v>1.499999999999968E-2</v>
      </c>
      <c r="D73" s="4">
        <f t="shared" si="12"/>
        <v>1.2500000000000178E-2</v>
      </c>
      <c r="E73" s="4">
        <f t="shared" si="13"/>
        <v>9.9999999999997868E-3</v>
      </c>
      <c r="F73" s="4">
        <f t="shared" si="14"/>
        <v>2.4999999999999467E-3</v>
      </c>
      <c r="G73" s="2">
        <f t="shared" si="21"/>
        <v>70</v>
      </c>
      <c r="H73" s="5">
        <f t="shared" si="15"/>
        <v>6.3897763578274762E-4</v>
      </c>
      <c r="I73" s="5">
        <f t="shared" si="16"/>
        <v>5.177227244933795E-5</v>
      </c>
      <c r="J73" s="5">
        <f t="shared" si="17"/>
        <v>4.4728434504792296E-2</v>
      </c>
      <c r="K73" s="5">
        <f t="shared" si="18"/>
        <v>2.6713546971576193E-3</v>
      </c>
      <c r="L73" s="2">
        <f t="shared" si="19"/>
        <v>1.2119244951961074E-4</v>
      </c>
      <c r="M73" s="2">
        <f t="shared" si="20"/>
        <v>1.2180649327792711E-4</v>
      </c>
    </row>
    <row r="74" spans="1:13" x14ac:dyDescent="0.3">
      <c r="A74">
        <v>2440</v>
      </c>
      <c r="B74">
        <v>8.7799999999999994</v>
      </c>
      <c r="C74" s="4">
        <f t="shared" si="11"/>
        <v>4.0000000000000036E-2</v>
      </c>
      <c r="D74" s="4">
        <f t="shared" si="12"/>
        <v>2.7500000000000302E-2</v>
      </c>
      <c r="E74" s="4">
        <f t="shared" si="13"/>
        <v>3.0000000000000249E-2</v>
      </c>
      <c r="F74" s="4">
        <f t="shared" si="14"/>
        <v>1.0000000000000231E-2</v>
      </c>
      <c r="G74" s="2">
        <f t="shared" si="21"/>
        <v>71</v>
      </c>
      <c r="H74" s="5">
        <f t="shared" si="15"/>
        <v>6.3897763578274762E-4</v>
      </c>
      <c r="I74" s="5">
        <f t="shared" si="16"/>
        <v>5.189047398461041E-5</v>
      </c>
      <c r="J74" s="5">
        <f t="shared" si="17"/>
        <v>4.5367412140575041E-2</v>
      </c>
      <c r="K74" s="5">
        <f t="shared" si="18"/>
        <v>2.7232451711422297E-3</v>
      </c>
      <c r="L74" s="2">
        <f t="shared" si="19"/>
        <v>1.252866788001536E-4</v>
      </c>
      <c r="M74" s="2">
        <f t="shared" si="20"/>
        <v>1.2591681005176902E-4</v>
      </c>
    </row>
    <row r="75" spans="1:13" x14ac:dyDescent="0.3">
      <c r="A75">
        <v>3335</v>
      </c>
      <c r="B75">
        <v>8.84</v>
      </c>
      <c r="C75" s="4">
        <f t="shared" si="11"/>
        <v>7.0000000000000284E-2</v>
      </c>
      <c r="D75" s="4">
        <f t="shared" si="12"/>
        <v>4.9999999999998934E-3</v>
      </c>
      <c r="E75" s="4">
        <f t="shared" si="13"/>
        <v>4.0000000000000036E-2</v>
      </c>
      <c r="F75" s="4">
        <f t="shared" si="14"/>
        <v>4.9999999999998934E-3</v>
      </c>
      <c r="G75" s="2">
        <f t="shared" si="21"/>
        <v>72</v>
      </c>
      <c r="H75" s="5">
        <f t="shared" si="15"/>
        <v>6.3897763578274762E-4</v>
      </c>
      <c r="I75" s="5">
        <f t="shared" si="16"/>
        <v>5.2245078590427798E-5</v>
      </c>
      <c r="J75" s="5">
        <f t="shared" si="17"/>
        <v>4.6006389776357785E-2</v>
      </c>
      <c r="K75" s="5">
        <f t="shared" si="18"/>
        <v>2.7754902497326575E-3</v>
      </c>
      <c r="L75" s="2">
        <f t="shared" si="19"/>
        <v>1.294637624475935E-4</v>
      </c>
      <c r="M75" s="2">
        <f t="shared" si="20"/>
        <v>1.3011564580282456E-4</v>
      </c>
    </row>
    <row r="76" spans="1:13" x14ac:dyDescent="0.3">
      <c r="A76">
        <v>4363</v>
      </c>
      <c r="B76">
        <v>8.92</v>
      </c>
      <c r="C76" s="4">
        <f t="shared" si="11"/>
        <v>4.9999999999999822E-2</v>
      </c>
      <c r="D76" s="4">
        <f t="shared" si="12"/>
        <v>-2.7500000000000302E-2</v>
      </c>
      <c r="E76" s="4">
        <f t="shared" si="13"/>
        <v>9.9999999999997868E-3</v>
      </c>
      <c r="F76" s="4">
        <f t="shared" si="14"/>
        <v>-1.5000000000000124E-2</v>
      </c>
      <c r="G76" s="2">
        <f t="shared" si="21"/>
        <v>73</v>
      </c>
      <c r="H76" s="5">
        <f t="shared" si="15"/>
        <v>6.3897763578274762E-4</v>
      </c>
      <c r="I76" s="5">
        <f t="shared" si="16"/>
        <v>5.2717884731517638E-5</v>
      </c>
      <c r="J76" s="5">
        <f t="shared" si="17"/>
        <v>4.664536741214053E-2</v>
      </c>
      <c r="K76" s="5">
        <f t="shared" si="18"/>
        <v>2.8282081344641751E-3</v>
      </c>
      <c r="L76" s="2">
        <f t="shared" si="19"/>
        <v>1.3372996929734743E-4</v>
      </c>
      <c r="M76" s="2">
        <f t="shared" si="20"/>
        <v>1.3438736620661999E-4</v>
      </c>
    </row>
    <row r="77" spans="1:13" x14ac:dyDescent="0.3">
      <c r="A77">
        <v>3226</v>
      </c>
      <c r="B77">
        <v>8.94</v>
      </c>
      <c r="C77" s="4">
        <f t="shared" si="11"/>
        <v>1.499999999999968E-2</v>
      </c>
      <c r="D77" s="4">
        <f t="shared" si="12"/>
        <v>-2.2499999999999964E-2</v>
      </c>
      <c r="E77" s="4">
        <f t="shared" si="13"/>
        <v>4.9999999999998934E-3</v>
      </c>
      <c r="F77" s="4">
        <f t="shared" si="14"/>
        <v>-2.4999999999999467E-3</v>
      </c>
      <c r="G77" s="2">
        <f t="shared" si="21"/>
        <v>74</v>
      </c>
      <c r="H77" s="5">
        <f t="shared" si="15"/>
        <v>6.3897763578274762E-4</v>
      </c>
      <c r="I77" s="5">
        <f t="shared" si="16"/>
        <v>5.2836086266790098E-5</v>
      </c>
      <c r="J77" s="5">
        <f t="shared" si="17"/>
        <v>4.7284345047923275E-2</v>
      </c>
      <c r="K77" s="5">
        <f t="shared" si="18"/>
        <v>2.8810442207309653E-3</v>
      </c>
      <c r="L77" s="2">
        <f t="shared" si="19"/>
        <v>1.3806921185611641E-4</v>
      </c>
      <c r="M77" s="2">
        <f t="shared" si="20"/>
        <v>1.3872940330647844E-4</v>
      </c>
    </row>
    <row r="78" spans="1:13" x14ac:dyDescent="0.3">
      <c r="A78">
        <v>2940</v>
      </c>
      <c r="B78">
        <v>8.9499999999999993</v>
      </c>
      <c r="C78" s="4">
        <f t="shared" si="11"/>
        <v>4.9999999999998934E-3</v>
      </c>
      <c r="D78" s="4">
        <f t="shared" si="12"/>
        <v>2.5000000000003908E-3</v>
      </c>
      <c r="E78" s="4">
        <f t="shared" si="13"/>
        <v>0</v>
      </c>
      <c r="F78" s="4">
        <f t="shared" si="14"/>
        <v>-2.4999999999999467E-3</v>
      </c>
      <c r="G78" s="2">
        <f t="shared" si="21"/>
        <v>75</v>
      </c>
      <c r="H78" s="5">
        <f t="shared" si="15"/>
        <v>6.3897763578274762E-4</v>
      </c>
      <c r="I78" s="5">
        <f t="shared" si="16"/>
        <v>5.2895187034426325E-5</v>
      </c>
      <c r="J78" s="5">
        <f t="shared" si="17"/>
        <v>4.792332268370602E-2</v>
      </c>
      <c r="K78" s="5">
        <f t="shared" si="18"/>
        <v>2.9339394077653918E-3</v>
      </c>
      <c r="L78" s="2">
        <f t="shared" si="19"/>
        <v>1.4247884663908596E-4</v>
      </c>
      <c r="M78" s="2">
        <f t="shared" si="20"/>
        <v>1.4313903808944802E-4</v>
      </c>
    </row>
    <row r="79" spans="1:13" x14ac:dyDescent="0.3">
      <c r="A79">
        <v>4478</v>
      </c>
      <c r="B79">
        <v>8.9499999999999993</v>
      </c>
      <c r="C79" s="4">
        <f t="shared" si="11"/>
        <v>2.0000000000000462E-2</v>
      </c>
      <c r="D79" s="4">
        <f t="shared" si="12"/>
        <v>1.5000000000000124E-2</v>
      </c>
      <c r="E79" s="4">
        <f t="shared" si="13"/>
        <v>2.0000000000000462E-2</v>
      </c>
      <c r="F79" s="4">
        <f t="shared" si="14"/>
        <v>1.0000000000000231E-2</v>
      </c>
      <c r="G79" s="2">
        <f t="shared" si="21"/>
        <v>76</v>
      </c>
      <c r="H79" s="5">
        <f t="shared" si="15"/>
        <v>6.3897763578274762E-4</v>
      </c>
      <c r="I79" s="5">
        <f t="shared" si="16"/>
        <v>5.2895187034426325E-5</v>
      </c>
      <c r="J79" s="5">
        <f t="shared" si="17"/>
        <v>4.8562300319488765E-2</v>
      </c>
      <c r="K79" s="5">
        <f t="shared" si="18"/>
        <v>2.9868345947998182E-3</v>
      </c>
      <c r="L79" s="2">
        <f t="shared" si="19"/>
        <v>1.469560791051666E-4</v>
      </c>
      <c r="M79" s="2">
        <f t="shared" si="20"/>
        <v>1.4762775083243689E-4</v>
      </c>
    </row>
    <row r="80" spans="1:13" x14ac:dyDescent="0.3">
      <c r="A80">
        <v>3551</v>
      </c>
      <c r="B80">
        <v>8.99</v>
      </c>
      <c r="C80" s="4">
        <f t="shared" si="11"/>
        <v>3.5000000000000142E-2</v>
      </c>
      <c r="D80" s="4">
        <f t="shared" si="12"/>
        <v>4.9999999999998934E-3</v>
      </c>
      <c r="E80" s="4">
        <f t="shared" si="13"/>
        <v>1.499999999999968E-2</v>
      </c>
      <c r="F80" s="4">
        <f t="shared" si="14"/>
        <v>-2.5000000000003908E-3</v>
      </c>
      <c r="G80" s="2">
        <f t="shared" si="21"/>
        <v>77</v>
      </c>
      <c r="H80" s="5">
        <f t="shared" si="15"/>
        <v>6.3897763578274762E-4</v>
      </c>
      <c r="I80" s="5">
        <f t="shared" si="16"/>
        <v>5.3131590104971252E-5</v>
      </c>
      <c r="J80" s="5">
        <f t="shared" si="17"/>
        <v>4.9201277955271509E-2</v>
      </c>
      <c r="K80" s="5">
        <f t="shared" si="18"/>
        <v>3.0399661849047892E-3</v>
      </c>
      <c r="L80" s="2">
        <f t="shared" si="19"/>
        <v>1.5151269164381679E-4</v>
      </c>
      <c r="M80" s="2">
        <f t="shared" si="20"/>
        <v>1.5219308687097462E-4</v>
      </c>
    </row>
    <row r="81" spans="1:13" x14ac:dyDescent="0.3">
      <c r="A81">
        <v>3228</v>
      </c>
      <c r="B81">
        <v>9.02</v>
      </c>
      <c r="C81" s="4">
        <f t="shared" si="11"/>
        <v>3.0000000000000249E-2</v>
      </c>
      <c r="D81" s="4">
        <f t="shared" si="12"/>
        <v>-2.4999999999999467E-3</v>
      </c>
      <c r="E81" s="4">
        <f t="shared" si="13"/>
        <v>1.5000000000000568E-2</v>
      </c>
      <c r="F81" s="4">
        <f t="shared" si="14"/>
        <v>4.4408920985006262E-16</v>
      </c>
      <c r="G81" s="2">
        <f t="shared" si="21"/>
        <v>78</v>
      </c>
      <c r="H81" s="5">
        <f t="shared" si="15"/>
        <v>6.3897763578274762E-4</v>
      </c>
      <c r="I81" s="5">
        <f t="shared" si="16"/>
        <v>5.3308892407879939E-5</v>
      </c>
      <c r="J81" s="5">
        <f t="shared" si="17"/>
        <v>4.9840255591054254E-2</v>
      </c>
      <c r="K81" s="5">
        <f t="shared" si="18"/>
        <v>3.0932750773126692E-3</v>
      </c>
      <c r="L81" s="2">
        <f t="shared" si="19"/>
        <v>1.5614615406242847E-4</v>
      </c>
      <c r="M81" s="2">
        <f t="shared" si="20"/>
        <v>1.5683538608168013E-4</v>
      </c>
    </row>
    <row r="82" spans="1:13" x14ac:dyDescent="0.3">
      <c r="A82">
        <v>4382</v>
      </c>
      <c r="B82">
        <v>9.0500000000000007</v>
      </c>
      <c r="C82" s="4">
        <f t="shared" si="11"/>
        <v>3.0000000000000249E-2</v>
      </c>
      <c r="D82" s="4">
        <f t="shared" si="12"/>
        <v>-5.0000000000003375E-3</v>
      </c>
      <c r="E82" s="4">
        <f t="shared" si="13"/>
        <v>1.499999999999968E-2</v>
      </c>
      <c r="F82" s="4">
        <f t="shared" si="14"/>
        <v>-4.4408920985006262E-16</v>
      </c>
      <c r="G82" s="2">
        <f t="shared" si="21"/>
        <v>79</v>
      </c>
      <c r="H82" s="5">
        <f t="shared" si="15"/>
        <v>6.3897763578274762E-4</v>
      </c>
      <c r="I82" s="5">
        <f t="shared" si="16"/>
        <v>5.3486194710788639E-5</v>
      </c>
      <c r="J82" s="5">
        <f t="shared" si="17"/>
        <v>5.0479233226836999E-2</v>
      </c>
      <c r="K82" s="5">
        <f t="shared" si="18"/>
        <v>3.1467612720234577E-3</v>
      </c>
      <c r="L82" s="2">
        <f t="shared" si="19"/>
        <v>1.6085680623762063E-4</v>
      </c>
      <c r="M82" s="2">
        <f t="shared" si="20"/>
        <v>1.6155498834117247E-4</v>
      </c>
    </row>
    <row r="83" spans="1:13" x14ac:dyDescent="0.3">
      <c r="A83">
        <v>3173</v>
      </c>
      <c r="B83">
        <v>9.08</v>
      </c>
      <c r="C83" s="4">
        <f t="shared" si="11"/>
        <v>1.9999999999999574E-2</v>
      </c>
      <c r="D83" s="4">
        <f t="shared" si="12"/>
        <v>-7.5000000000002842E-3</v>
      </c>
      <c r="E83" s="4">
        <f t="shared" si="13"/>
        <v>4.9999999999998934E-3</v>
      </c>
      <c r="F83" s="4">
        <f t="shared" si="14"/>
        <v>-4.9999999999998934E-3</v>
      </c>
      <c r="G83" s="2">
        <f t="shared" si="21"/>
        <v>80</v>
      </c>
      <c r="H83" s="5">
        <f t="shared" si="15"/>
        <v>6.3897763578274762E-4</v>
      </c>
      <c r="I83" s="5">
        <f t="shared" si="16"/>
        <v>5.3663497013697326E-5</v>
      </c>
      <c r="J83" s="5">
        <f t="shared" si="17"/>
        <v>5.1118210862619744E-2</v>
      </c>
      <c r="K83" s="5">
        <f t="shared" si="18"/>
        <v>3.200424769037155E-3</v>
      </c>
      <c r="L83" s="2">
        <f t="shared" si="19"/>
        <v>1.6564498804601228E-4</v>
      </c>
      <c r="M83" s="2">
        <f t="shared" si="20"/>
        <v>1.6634619127506628E-4</v>
      </c>
    </row>
    <row r="84" spans="1:13" x14ac:dyDescent="0.3">
      <c r="A84">
        <v>3269</v>
      </c>
      <c r="B84">
        <v>9.09</v>
      </c>
      <c r="C84" s="4">
        <f t="shared" si="11"/>
        <v>1.499999999999968E-2</v>
      </c>
      <c r="D84" s="4">
        <f t="shared" si="12"/>
        <v>1.0000000000000231E-2</v>
      </c>
      <c r="E84" s="4">
        <f t="shared" si="13"/>
        <v>9.9999999999997868E-3</v>
      </c>
      <c r="F84" s="4">
        <f t="shared" si="14"/>
        <v>2.4999999999999467E-3</v>
      </c>
      <c r="G84" s="2">
        <f t="shared" si="21"/>
        <v>81</v>
      </c>
      <c r="H84" s="5">
        <f t="shared" si="15"/>
        <v>6.3897763578274762E-4</v>
      </c>
      <c r="I84" s="5">
        <f t="shared" si="16"/>
        <v>5.372259778133356E-5</v>
      </c>
      <c r="J84" s="5">
        <f t="shared" si="17"/>
        <v>5.1757188498402489E-2</v>
      </c>
      <c r="K84" s="5">
        <f t="shared" si="18"/>
        <v>3.2541473668184885E-3</v>
      </c>
      <c r="L84" s="2">
        <f t="shared" si="19"/>
        <v>1.7050484605694294E-4</v>
      </c>
      <c r="M84" s="2">
        <f t="shared" si="20"/>
        <v>1.7121216706513884E-4</v>
      </c>
    </row>
    <row r="85" spans="1:13" x14ac:dyDescent="0.3">
      <c r="A85">
        <v>3687</v>
      </c>
      <c r="B85">
        <v>9.11</v>
      </c>
      <c r="C85" s="4">
        <f t="shared" si="11"/>
        <v>4.0000000000000036E-2</v>
      </c>
      <c r="D85" s="4">
        <f t="shared" si="12"/>
        <v>1.7500000000000515E-2</v>
      </c>
      <c r="E85" s="4">
        <f t="shared" si="13"/>
        <v>3.0000000000000249E-2</v>
      </c>
      <c r="F85" s="4">
        <f t="shared" si="14"/>
        <v>1.0000000000000231E-2</v>
      </c>
      <c r="G85" s="2">
        <f t="shared" si="21"/>
        <v>82</v>
      </c>
      <c r="H85" s="5">
        <f t="shared" si="15"/>
        <v>6.3897763578274762E-4</v>
      </c>
      <c r="I85" s="5">
        <f t="shared" si="16"/>
        <v>5.3840799316606013E-5</v>
      </c>
      <c r="J85" s="5">
        <f t="shared" si="17"/>
        <v>5.2396166134185233E-2</v>
      </c>
      <c r="K85" s="5">
        <f t="shared" si="18"/>
        <v>3.3079881661350944E-3</v>
      </c>
      <c r="L85" s="2">
        <f t="shared" si="19"/>
        <v>1.7543962798032746E-4</v>
      </c>
      <c r="M85" s="2">
        <f t="shared" si="20"/>
        <v>1.7616552891036171E-4</v>
      </c>
    </row>
    <row r="86" spans="1:13" x14ac:dyDescent="0.3">
      <c r="A86">
        <v>2349</v>
      </c>
      <c r="B86">
        <v>9.17</v>
      </c>
      <c r="C86" s="4">
        <f t="shared" si="11"/>
        <v>5.0000000000000711E-2</v>
      </c>
      <c r="D86" s="4">
        <f t="shared" si="12"/>
        <v>9.9999999999997868E-3</v>
      </c>
      <c r="E86" s="4">
        <f t="shared" si="13"/>
        <v>2.0000000000000462E-2</v>
      </c>
      <c r="F86" s="4">
        <f t="shared" si="14"/>
        <v>-4.9999999999998934E-3</v>
      </c>
      <c r="G86" s="2">
        <f t="shared" si="21"/>
        <v>83</v>
      </c>
      <c r="H86" s="5">
        <f t="shared" si="15"/>
        <v>6.3897763578274762E-4</v>
      </c>
      <c r="I86" s="5">
        <f t="shared" si="16"/>
        <v>5.41954039224234E-5</v>
      </c>
      <c r="J86" s="5">
        <f t="shared" si="17"/>
        <v>5.3035143769967978E-2</v>
      </c>
      <c r="K86" s="5">
        <f t="shared" si="18"/>
        <v>3.3621835700575176E-3</v>
      </c>
      <c r="L86" s="2">
        <f t="shared" si="19"/>
        <v>1.804622491276876E-4</v>
      </c>
      <c r="M86" s="2">
        <f t="shared" si="20"/>
        <v>1.8120068772855587E-4</v>
      </c>
    </row>
    <row r="87" spans="1:13" x14ac:dyDescent="0.3">
      <c r="A87">
        <v>4388</v>
      </c>
      <c r="B87">
        <v>9.2100000000000009</v>
      </c>
      <c r="C87" s="4">
        <f t="shared" si="11"/>
        <v>5.9999999999999609E-2</v>
      </c>
      <c r="D87" s="4">
        <f t="shared" si="12"/>
        <v>-2.5000000000003908E-3</v>
      </c>
      <c r="E87" s="4">
        <f t="shared" si="13"/>
        <v>3.9999999999999147E-2</v>
      </c>
      <c r="F87" s="4">
        <f t="shared" si="14"/>
        <v>9.9999999999993427E-3</v>
      </c>
      <c r="G87" s="2">
        <f t="shared" si="21"/>
        <v>84</v>
      </c>
      <c r="H87" s="5">
        <f t="shared" si="15"/>
        <v>6.3897763578274762E-4</v>
      </c>
      <c r="I87" s="5">
        <f t="shared" si="16"/>
        <v>5.4431806992968328E-5</v>
      </c>
      <c r="J87" s="5">
        <f t="shared" si="17"/>
        <v>5.3674121405750723E-2</v>
      </c>
      <c r="K87" s="5">
        <f t="shared" si="18"/>
        <v>3.4166153770504859E-3</v>
      </c>
      <c r="L87" s="2">
        <f t="shared" si="19"/>
        <v>1.8556696936056926E-4</v>
      </c>
      <c r="M87" s="2">
        <f t="shared" si="20"/>
        <v>1.8633078541565576E-4</v>
      </c>
    </row>
    <row r="88" spans="1:13" x14ac:dyDescent="0.3">
      <c r="A88">
        <v>3554</v>
      </c>
      <c r="B88">
        <v>9.2899999999999991</v>
      </c>
      <c r="C88" s="4">
        <f t="shared" si="11"/>
        <v>4.4999999999999929E-2</v>
      </c>
      <c r="D88" s="4">
        <f t="shared" si="12"/>
        <v>-1.9999999999999574E-2</v>
      </c>
      <c r="E88" s="4">
        <f t="shared" si="13"/>
        <v>5.0000000000007816E-3</v>
      </c>
      <c r="F88" s="4">
        <f t="shared" si="14"/>
        <v>-1.7499999999999183E-2</v>
      </c>
      <c r="G88" s="2">
        <f t="shared" si="21"/>
        <v>85</v>
      </c>
      <c r="H88" s="5">
        <f t="shared" si="15"/>
        <v>6.3897763578274762E-4</v>
      </c>
      <c r="I88" s="5">
        <f t="shared" si="16"/>
        <v>5.4904613134058161E-5</v>
      </c>
      <c r="J88" s="5">
        <f t="shared" si="17"/>
        <v>5.4313099041533468E-2</v>
      </c>
      <c r="K88" s="5">
        <f t="shared" si="18"/>
        <v>3.4715199901845439E-3</v>
      </c>
      <c r="L88" s="2">
        <f t="shared" si="19"/>
        <v>1.9076723268745708E-4</v>
      </c>
      <c r="M88" s="2">
        <f t="shared" si="20"/>
        <v>1.9153425868838968E-4</v>
      </c>
    </row>
    <row r="89" spans="1:13" x14ac:dyDescent="0.3">
      <c r="A89">
        <v>3174</v>
      </c>
      <c r="B89">
        <v>9.3000000000000007</v>
      </c>
      <c r="C89" s="4">
        <f t="shared" si="11"/>
        <v>2.0000000000000462E-2</v>
      </c>
      <c r="D89" s="4">
        <f t="shared" si="12"/>
        <v>7.4999999999998401E-3</v>
      </c>
      <c r="E89" s="4">
        <f t="shared" si="13"/>
        <v>1.499999999999968E-2</v>
      </c>
      <c r="F89" s="4">
        <f t="shared" si="14"/>
        <v>4.9999999999994493E-3</v>
      </c>
      <c r="G89" s="2">
        <f t="shared" si="21"/>
        <v>86</v>
      </c>
      <c r="H89" s="5">
        <f t="shared" si="15"/>
        <v>6.3897763578274762E-4</v>
      </c>
      <c r="I89" s="5">
        <f t="shared" si="16"/>
        <v>5.4963713901694402E-5</v>
      </c>
      <c r="J89" s="5">
        <f t="shared" si="17"/>
        <v>5.4952076677316213E-2</v>
      </c>
      <c r="K89" s="5">
        <f t="shared" si="18"/>
        <v>3.5264837040862385E-3</v>
      </c>
      <c r="L89" s="2">
        <f t="shared" si="19"/>
        <v>1.9604094712811647E-4</v>
      </c>
      <c r="M89" s="2">
        <f t="shared" si="20"/>
        <v>1.9681771625879355E-4</v>
      </c>
    </row>
    <row r="90" spans="1:13" x14ac:dyDescent="0.3">
      <c r="A90">
        <v>3553</v>
      </c>
      <c r="B90">
        <v>9.33</v>
      </c>
      <c r="C90" s="4">
        <f t="shared" si="11"/>
        <v>5.9999999999999609E-2</v>
      </c>
      <c r="D90" s="4">
        <f t="shared" si="12"/>
        <v>3.4999999999999698E-2</v>
      </c>
      <c r="E90" s="4">
        <f t="shared" si="13"/>
        <v>4.4999999999999929E-2</v>
      </c>
      <c r="F90" s="4">
        <f t="shared" si="14"/>
        <v>1.5000000000000124E-2</v>
      </c>
      <c r="G90" s="2">
        <f t="shared" si="21"/>
        <v>87</v>
      </c>
      <c r="H90" s="5">
        <f t="shared" si="15"/>
        <v>6.3897763578274762E-4</v>
      </c>
      <c r="I90" s="5">
        <f t="shared" si="16"/>
        <v>5.5141016204603088E-5</v>
      </c>
      <c r="J90" s="5">
        <f t="shared" si="17"/>
        <v>5.5591054313098957E-2</v>
      </c>
      <c r="K90" s="5">
        <f t="shared" si="18"/>
        <v>3.5816247202908416E-3</v>
      </c>
      <c r="L90" s="2">
        <f t="shared" si="19"/>
        <v>2.0139487245085852E-4</v>
      </c>
      <c r="M90" s="2">
        <f t="shared" si="20"/>
        <v>2.022012108473881E-4</v>
      </c>
    </row>
    <row r="91" spans="1:13" x14ac:dyDescent="0.3">
      <c r="A91">
        <v>4432</v>
      </c>
      <c r="B91">
        <v>9.42</v>
      </c>
      <c r="C91" s="4">
        <f t="shared" ref="C91:C154" si="22">IF(AND(ISNUMBER(B90),ISNUMBER(B92)),(B92-B90)/2,"")</f>
        <v>8.9999999999999858E-2</v>
      </c>
      <c r="D91" s="4">
        <f t="shared" ref="D91:D154" si="23">IF(AND(ISNUMBER(C90),ISNUMBER(C92)),(C92-C90)/2,"")</f>
        <v>5.0000000000003375E-3</v>
      </c>
      <c r="E91" s="4">
        <f t="shared" ref="E91:E154" si="24">IF(AND(ISNUMBER(B91),ISNUMBER(B92)),(B92-B91)/2,"")</f>
        <v>4.4999999999999929E-2</v>
      </c>
      <c r="F91" s="4">
        <f t="shared" ref="F91:F154" si="25">IF(AND(ISNUMBER(E90),ISNUMBER(E91)),(E91-E90)/2,"")</f>
        <v>0</v>
      </c>
      <c r="G91" s="2">
        <f t="shared" si="21"/>
        <v>88</v>
      </c>
      <c r="H91" s="5">
        <f t="shared" ref="H91:H154" si="26">1/MAX(G:G)</f>
        <v>6.3897763578274762E-4</v>
      </c>
      <c r="I91" s="5">
        <f t="shared" ref="I91:I154" si="27">B91/SUM(B:B)</f>
        <v>5.5672923113329163E-5</v>
      </c>
      <c r="J91" s="5">
        <f t="shared" ref="J91:J154" si="28">H91+J90</f>
        <v>5.6230031948881702E-2</v>
      </c>
      <c r="K91" s="5">
        <f t="shared" ref="K91:K154" si="29">I91+K90</f>
        <v>3.6372976434041709E-3</v>
      </c>
      <c r="L91" s="2">
        <f t="shared" ref="L91:L154" si="30">K91*J92</f>
        <v>2.0684951454502919E-4</v>
      </c>
      <c r="M91" s="2">
        <f t="shared" ref="M91:M154" si="31">K92*J91</f>
        <v>2.0768576208403028E-4</v>
      </c>
    </row>
    <row r="92" spans="1:13" x14ac:dyDescent="0.3">
      <c r="A92">
        <v>2344</v>
      </c>
      <c r="B92">
        <v>9.51</v>
      </c>
      <c r="C92" s="4">
        <f t="shared" si="22"/>
        <v>7.0000000000000284E-2</v>
      </c>
      <c r="D92" s="4">
        <f t="shared" si="23"/>
        <v>5.500000000000016E-2</v>
      </c>
      <c r="E92" s="4">
        <f t="shared" si="24"/>
        <v>2.5000000000000355E-2</v>
      </c>
      <c r="F92" s="4">
        <f t="shared" si="25"/>
        <v>-9.9999999999997868E-3</v>
      </c>
      <c r="G92" s="2">
        <f t="shared" si="21"/>
        <v>89</v>
      </c>
      <c r="H92" s="5">
        <f t="shared" si="26"/>
        <v>6.3897763578274762E-4</v>
      </c>
      <c r="I92" s="5">
        <f t="shared" si="27"/>
        <v>5.6204830022055237E-5</v>
      </c>
      <c r="J92" s="5">
        <f t="shared" si="28"/>
        <v>5.6869009584664447E-2</v>
      </c>
      <c r="K92" s="5">
        <f t="shared" si="29"/>
        <v>3.6935024734262262E-3</v>
      </c>
      <c r="L92" s="2">
        <f t="shared" si="30"/>
        <v>2.1240589304048551E-4</v>
      </c>
      <c r="M92" s="2">
        <f t="shared" si="31"/>
        <v>2.1325894559009242E-4</v>
      </c>
    </row>
    <row r="93" spans="1:13" x14ac:dyDescent="0.3">
      <c r="A93">
        <v>3184</v>
      </c>
      <c r="B93">
        <v>9.56</v>
      </c>
      <c r="C93" s="4">
        <f t="shared" si="22"/>
        <v>0.20000000000000018</v>
      </c>
      <c r="D93" s="4">
        <f t="shared" si="23"/>
        <v>6.2499999999999556E-2</v>
      </c>
      <c r="E93" s="4">
        <f t="shared" si="24"/>
        <v>0.17499999999999982</v>
      </c>
      <c r="F93" s="4">
        <f t="shared" si="25"/>
        <v>7.4999999999999734E-2</v>
      </c>
      <c r="G93" s="2">
        <f t="shared" si="21"/>
        <v>90</v>
      </c>
      <c r="H93" s="5">
        <f t="shared" si="26"/>
        <v>6.3897763578274762E-4</v>
      </c>
      <c r="I93" s="5">
        <f t="shared" si="27"/>
        <v>5.6500333860236397E-5</v>
      </c>
      <c r="J93" s="5">
        <f t="shared" si="28"/>
        <v>5.7507987220447192E-2</v>
      </c>
      <c r="K93" s="5">
        <f t="shared" si="29"/>
        <v>3.7500028072864626E-3</v>
      </c>
      <c r="L93" s="2">
        <f t="shared" si="30"/>
        <v>2.1805128144604955E-4</v>
      </c>
      <c r="M93" s="2">
        <f t="shared" si="31"/>
        <v>2.1902329081230446E-4</v>
      </c>
    </row>
    <row r="94" spans="1:13" x14ac:dyDescent="0.3">
      <c r="A94">
        <v>2576</v>
      </c>
      <c r="B94">
        <v>9.91</v>
      </c>
      <c r="C94" s="4">
        <f t="shared" si="22"/>
        <v>0.1949999999999994</v>
      </c>
      <c r="D94" s="4">
        <f t="shared" si="23"/>
        <v>-7.5000000000000178E-2</v>
      </c>
      <c r="E94" s="4">
        <f t="shared" si="24"/>
        <v>1.9999999999999574E-2</v>
      </c>
      <c r="F94" s="4">
        <f t="shared" si="25"/>
        <v>-7.7500000000000124E-2</v>
      </c>
      <c r="G94" s="2">
        <f t="shared" si="21"/>
        <v>91</v>
      </c>
      <c r="H94" s="5">
        <f t="shared" si="26"/>
        <v>6.3897763578274762E-4</v>
      </c>
      <c r="I94" s="5">
        <f t="shared" si="27"/>
        <v>5.856886072750446E-5</v>
      </c>
      <c r="J94" s="5">
        <f t="shared" si="28"/>
        <v>5.8146964856229937E-2</v>
      </c>
      <c r="K94" s="5">
        <f t="shared" si="29"/>
        <v>3.8085716680139672E-3</v>
      </c>
      <c r="L94" s="2">
        <f t="shared" si="30"/>
        <v>2.238904750525779E-4</v>
      </c>
      <c r="M94" s="2">
        <f t="shared" si="31"/>
        <v>2.2487623053986768E-4</v>
      </c>
    </row>
    <row r="95" spans="1:13" x14ac:dyDescent="0.3">
      <c r="A95">
        <v>2469</v>
      </c>
      <c r="B95">
        <v>9.9499999999999993</v>
      </c>
      <c r="C95" s="4">
        <f t="shared" si="22"/>
        <v>4.9999999999999822E-2</v>
      </c>
      <c r="D95" s="4">
        <f t="shared" si="23"/>
        <v>-8.2499999999999574E-2</v>
      </c>
      <c r="E95" s="4">
        <f t="shared" si="24"/>
        <v>3.0000000000000249E-2</v>
      </c>
      <c r="F95" s="4">
        <f t="shared" si="25"/>
        <v>5.0000000000003375E-3</v>
      </c>
      <c r="G95" s="2">
        <f t="shared" si="21"/>
        <v>92</v>
      </c>
      <c r="H95" s="5">
        <f t="shared" si="26"/>
        <v>6.3897763578274762E-4</v>
      </c>
      <c r="I95" s="5">
        <f t="shared" si="27"/>
        <v>5.8805263798049381E-5</v>
      </c>
      <c r="J95" s="5">
        <f t="shared" si="28"/>
        <v>5.8785942492012681E-2</v>
      </c>
      <c r="K95" s="5">
        <f t="shared" si="29"/>
        <v>3.8673769318120165E-3</v>
      </c>
      <c r="L95" s="2">
        <f t="shared" si="30"/>
        <v>2.2981856527700762E-4</v>
      </c>
      <c r="M95" s="2">
        <f t="shared" si="31"/>
        <v>2.3082516653026241E-4</v>
      </c>
    </row>
    <row r="96" spans="1:13" x14ac:dyDescent="0.3">
      <c r="A96">
        <v>2987</v>
      </c>
      <c r="B96">
        <v>10.01</v>
      </c>
      <c r="C96" s="4">
        <f t="shared" si="22"/>
        <v>3.0000000000000249E-2</v>
      </c>
      <c r="D96" s="4">
        <f t="shared" si="23"/>
        <v>0</v>
      </c>
      <c r="E96" s="4">
        <f t="shared" si="24"/>
        <v>0</v>
      </c>
      <c r="F96" s="4">
        <f t="shared" si="25"/>
        <v>-1.5000000000000124E-2</v>
      </c>
      <c r="G96" s="2">
        <f t="shared" si="21"/>
        <v>93</v>
      </c>
      <c r="H96" s="5">
        <f t="shared" si="26"/>
        <v>6.3897763578274762E-4</v>
      </c>
      <c r="I96" s="5">
        <f t="shared" si="27"/>
        <v>5.9159868403866768E-5</v>
      </c>
      <c r="J96" s="5">
        <f t="shared" si="28"/>
        <v>5.9424920127795426E-2</v>
      </c>
      <c r="K96" s="5">
        <f t="shared" si="29"/>
        <v>3.9265368002158836E-3</v>
      </c>
      <c r="L96" s="2">
        <f t="shared" si="30"/>
        <v>2.3584310493309421E-4</v>
      </c>
      <c r="M96" s="2">
        <f t="shared" si="31"/>
        <v>2.3684970618634898E-4</v>
      </c>
    </row>
    <row r="97" spans="1:13" x14ac:dyDescent="0.3">
      <c r="A97">
        <v>3265</v>
      </c>
      <c r="B97">
        <v>10.01</v>
      </c>
      <c r="C97" s="4">
        <f t="shared" si="22"/>
        <v>4.9999999999999822E-2</v>
      </c>
      <c r="D97" s="4">
        <f t="shared" si="23"/>
        <v>1.2499999999999734E-2</v>
      </c>
      <c r="E97" s="4">
        <f t="shared" si="24"/>
        <v>4.9999999999999822E-2</v>
      </c>
      <c r="F97" s="4">
        <f t="shared" si="25"/>
        <v>2.4999999999999911E-2</v>
      </c>
      <c r="G97" s="2">
        <f t="shared" si="21"/>
        <v>94</v>
      </c>
      <c r="H97" s="5">
        <f t="shared" si="26"/>
        <v>6.3897763578274762E-4</v>
      </c>
      <c r="I97" s="5">
        <f t="shared" si="27"/>
        <v>5.9159868403866768E-5</v>
      </c>
      <c r="J97" s="5">
        <f t="shared" si="28"/>
        <v>6.0063897763578171E-2</v>
      </c>
      <c r="K97" s="5">
        <f t="shared" si="29"/>
        <v>3.9856966686197502E-3</v>
      </c>
      <c r="L97" s="2">
        <f t="shared" si="30"/>
        <v>2.419432482548726E-4</v>
      </c>
      <c r="M97" s="2">
        <f t="shared" si="31"/>
        <v>2.4298534773277788E-4</v>
      </c>
    </row>
    <row r="98" spans="1:13" x14ac:dyDescent="0.3">
      <c r="A98">
        <v>3620</v>
      </c>
      <c r="B98">
        <v>10.11</v>
      </c>
      <c r="C98" s="4">
        <f t="shared" si="22"/>
        <v>5.4999999999999716E-2</v>
      </c>
      <c r="D98" s="4">
        <f t="shared" si="23"/>
        <v>-1.499999999999968E-2</v>
      </c>
      <c r="E98" s="4">
        <f t="shared" si="24"/>
        <v>4.9999999999998934E-3</v>
      </c>
      <c r="F98" s="4">
        <f t="shared" si="25"/>
        <v>-2.2499999999999964E-2</v>
      </c>
      <c r="G98" s="2">
        <f t="shared" si="21"/>
        <v>95</v>
      </c>
      <c r="H98" s="5">
        <f t="shared" si="26"/>
        <v>6.3897763578274762E-4</v>
      </c>
      <c r="I98" s="5">
        <f t="shared" si="27"/>
        <v>5.9750876080229069E-5</v>
      </c>
      <c r="J98" s="5">
        <f t="shared" si="28"/>
        <v>6.0702875399360916E-2</v>
      </c>
      <c r="K98" s="5">
        <f t="shared" si="29"/>
        <v>4.0454475446999793E-3</v>
      </c>
      <c r="L98" s="2">
        <f t="shared" si="30"/>
        <v>2.4815524874836892E-4</v>
      </c>
      <c r="M98" s="2">
        <f t="shared" si="31"/>
        <v>2.4920093581280804E-4</v>
      </c>
    </row>
    <row r="99" spans="1:13" x14ac:dyDescent="0.3">
      <c r="A99">
        <v>2504</v>
      </c>
      <c r="B99">
        <v>10.119999999999999</v>
      </c>
      <c r="C99" s="4">
        <f t="shared" si="22"/>
        <v>2.0000000000000462E-2</v>
      </c>
      <c r="D99" s="4">
        <f t="shared" si="23"/>
        <v>-1.7499999999999627E-2</v>
      </c>
      <c r="E99" s="4">
        <f t="shared" si="24"/>
        <v>1.5000000000000568E-2</v>
      </c>
      <c r="F99" s="4">
        <f t="shared" si="25"/>
        <v>5.0000000000003375E-3</v>
      </c>
      <c r="G99" s="2">
        <f t="shared" si="21"/>
        <v>96</v>
      </c>
      <c r="H99" s="5">
        <f t="shared" si="26"/>
        <v>6.3897763578274762E-4</v>
      </c>
      <c r="I99" s="5">
        <f t="shared" si="27"/>
        <v>5.9809976847865302E-5</v>
      </c>
      <c r="J99" s="5">
        <f t="shared" si="28"/>
        <v>6.1341853035143661E-2</v>
      </c>
      <c r="K99" s="5">
        <f t="shared" si="29"/>
        <v>4.105257521547845E-3</v>
      </c>
      <c r="L99" s="2">
        <f t="shared" si="30"/>
        <v>2.5444727130360397E-4</v>
      </c>
      <c r="M99" s="2">
        <f t="shared" si="31"/>
        <v>2.5550383441985089E-4</v>
      </c>
    </row>
    <row r="100" spans="1:13" x14ac:dyDescent="0.3">
      <c r="A100">
        <v>3123</v>
      </c>
      <c r="B100">
        <v>10.15</v>
      </c>
      <c r="C100" s="4">
        <f t="shared" si="22"/>
        <v>2.0000000000000462E-2</v>
      </c>
      <c r="D100" s="4">
        <f t="shared" si="23"/>
        <v>-7.5000000000002842E-3</v>
      </c>
      <c r="E100" s="4">
        <f t="shared" si="24"/>
        <v>4.9999999999998934E-3</v>
      </c>
      <c r="F100" s="4">
        <f t="shared" si="25"/>
        <v>-5.0000000000003375E-3</v>
      </c>
      <c r="G100" s="2">
        <f t="shared" si="21"/>
        <v>97</v>
      </c>
      <c r="H100" s="5">
        <f t="shared" si="26"/>
        <v>6.3897763578274762E-4</v>
      </c>
      <c r="I100" s="5">
        <f t="shared" si="27"/>
        <v>5.9987279150773996E-5</v>
      </c>
      <c r="J100" s="5">
        <f t="shared" si="28"/>
        <v>6.1980830670926405E-2</v>
      </c>
      <c r="K100" s="5">
        <f t="shared" si="29"/>
        <v>4.1652448006986188E-3</v>
      </c>
      <c r="L100" s="2">
        <f t="shared" si="30"/>
        <v>2.6082683097026452E-4</v>
      </c>
      <c r="M100" s="2">
        <f t="shared" si="31"/>
        <v>2.6188705720118279E-4</v>
      </c>
    </row>
    <row r="101" spans="1:13" x14ac:dyDescent="0.3">
      <c r="A101">
        <v>3535</v>
      </c>
      <c r="B101">
        <v>10.16</v>
      </c>
      <c r="C101" s="4">
        <f t="shared" si="22"/>
        <v>4.9999999999998934E-3</v>
      </c>
      <c r="D101" s="4">
        <f t="shared" si="23"/>
        <v>-5.0000000000003375E-3</v>
      </c>
      <c r="E101" s="4">
        <f t="shared" si="24"/>
        <v>0</v>
      </c>
      <c r="F101" s="4">
        <f t="shared" si="25"/>
        <v>-2.4999999999999467E-3</v>
      </c>
      <c r="G101" s="2">
        <f t="shared" si="21"/>
        <v>98</v>
      </c>
      <c r="H101" s="5">
        <f t="shared" si="26"/>
        <v>6.3897763578274762E-4</v>
      </c>
      <c r="I101" s="5">
        <f t="shared" si="27"/>
        <v>6.0046379918410229E-5</v>
      </c>
      <c r="J101" s="5">
        <f t="shared" si="28"/>
        <v>6.2619808306709157E-2</v>
      </c>
      <c r="K101" s="5">
        <f t="shared" si="29"/>
        <v>4.2252911806170291E-3</v>
      </c>
      <c r="L101" s="2">
        <f t="shared" si="30"/>
        <v>2.6728679033935152E-4</v>
      </c>
      <c r="M101" s="2">
        <f t="shared" si="31"/>
        <v>2.6834701657026984E-4</v>
      </c>
    </row>
    <row r="102" spans="1:13" x14ac:dyDescent="0.3">
      <c r="A102">
        <v>3227</v>
      </c>
      <c r="B102">
        <v>10.16</v>
      </c>
      <c r="C102" s="4">
        <f t="shared" si="22"/>
        <v>9.9999999999997868E-3</v>
      </c>
      <c r="D102" s="4">
        <f t="shared" si="23"/>
        <v>7.4999999999998401E-3</v>
      </c>
      <c r="E102" s="4">
        <f t="shared" si="24"/>
        <v>9.9999999999997868E-3</v>
      </c>
      <c r="F102" s="4">
        <f t="shared" si="25"/>
        <v>4.9999999999998934E-3</v>
      </c>
      <c r="G102" s="2">
        <f t="shared" si="21"/>
        <v>99</v>
      </c>
      <c r="H102" s="5">
        <f t="shared" si="26"/>
        <v>6.3897763578274762E-4</v>
      </c>
      <c r="I102" s="5">
        <f t="shared" si="27"/>
        <v>6.0046379918410229E-5</v>
      </c>
      <c r="J102" s="5">
        <f t="shared" si="28"/>
        <v>6.3258785942491902E-2</v>
      </c>
      <c r="K102" s="5">
        <f t="shared" si="29"/>
        <v>4.2853375605354394E-3</v>
      </c>
      <c r="L102" s="2">
        <f t="shared" si="30"/>
        <v>2.7382348629619371E-4</v>
      </c>
      <c r="M102" s="2">
        <f t="shared" si="31"/>
        <v>2.7489118981272991E-4</v>
      </c>
    </row>
    <row r="103" spans="1:13" x14ac:dyDescent="0.3">
      <c r="A103">
        <v>3704</v>
      </c>
      <c r="B103">
        <v>10.18</v>
      </c>
      <c r="C103" s="4">
        <f t="shared" si="22"/>
        <v>1.9999999999999574E-2</v>
      </c>
      <c r="D103" s="4">
        <f t="shared" si="23"/>
        <v>1.2500000000000178E-2</v>
      </c>
      <c r="E103" s="4">
        <f t="shared" si="24"/>
        <v>9.9999999999997868E-3</v>
      </c>
      <c r="F103" s="4">
        <f t="shared" si="25"/>
        <v>0</v>
      </c>
      <c r="G103" s="2">
        <f t="shared" si="21"/>
        <v>100</v>
      </c>
      <c r="H103" s="5">
        <f t="shared" si="26"/>
        <v>6.3897763578274762E-4</v>
      </c>
      <c r="I103" s="5">
        <f t="shared" si="27"/>
        <v>6.0164581453682683E-5</v>
      </c>
      <c r="J103" s="5">
        <f t="shared" si="28"/>
        <v>6.3897763578274647E-2</v>
      </c>
      <c r="K103" s="5">
        <f t="shared" si="29"/>
        <v>4.3455021419891221E-3</v>
      </c>
      <c r="L103" s="2">
        <f t="shared" si="30"/>
        <v>2.8044454718268406E-4</v>
      </c>
      <c r="M103" s="2">
        <f t="shared" si="31"/>
        <v>2.8151980351297565E-4</v>
      </c>
    </row>
    <row r="104" spans="1:13" x14ac:dyDescent="0.3">
      <c r="A104">
        <v>4379</v>
      </c>
      <c r="B104">
        <v>10.199999999999999</v>
      </c>
      <c r="C104" s="4">
        <f t="shared" si="22"/>
        <v>3.5000000000000142E-2</v>
      </c>
      <c r="D104" s="4">
        <f t="shared" si="23"/>
        <v>5.0000000000003375E-3</v>
      </c>
      <c r="E104" s="4">
        <f t="shared" si="24"/>
        <v>2.5000000000000355E-2</v>
      </c>
      <c r="F104" s="4">
        <f t="shared" si="25"/>
        <v>7.5000000000002842E-3</v>
      </c>
      <c r="G104" s="2">
        <f t="shared" si="21"/>
        <v>101</v>
      </c>
      <c r="H104" s="5">
        <f t="shared" si="26"/>
        <v>6.3897763578274762E-4</v>
      </c>
      <c r="I104" s="5">
        <f t="shared" si="27"/>
        <v>6.0282782988955143E-5</v>
      </c>
      <c r="J104" s="5">
        <f t="shared" si="28"/>
        <v>6.4536741214057392E-2</v>
      </c>
      <c r="K104" s="5">
        <f t="shared" si="29"/>
        <v>4.405784924978077E-3</v>
      </c>
      <c r="L104" s="2">
        <f t="shared" si="30"/>
        <v>2.8715019958323515E-4</v>
      </c>
      <c r="M104" s="2">
        <f t="shared" si="31"/>
        <v>2.8824452676825922E-4</v>
      </c>
    </row>
    <row r="105" spans="1:13" x14ac:dyDescent="0.3">
      <c r="A105">
        <v>3193</v>
      </c>
      <c r="B105">
        <v>10.25</v>
      </c>
      <c r="C105" s="4">
        <f t="shared" si="22"/>
        <v>3.0000000000000249E-2</v>
      </c>
      <c r="D105" s="4">
        <f t="shared" si="23"/>
        <v>-7.5000000000002842E-3</v>
      </c>
      <c r="E105" s="4">
        <f t="shared" si="24"/>
        <v>4.9999999999998934E-3</v>
      </c>
      <c r="F105" s="4">
        <f t="shared" si="25"/>
        <v>-1.0000000000000231E-2</v>
      </c>
      <c r="G105" s="2">
        <f t="shared" si="21"/>
        <v>102</v>
      </c>
      <c r="H105" s="5">
        <f t="shared" si="26"/>
        <v>6.3897763578274762E-4</v>
      </c>
      <c r="I105" s="5">
        <f t="shared" si="27"/>
        <v>6.0578286827136303E-5</v>
      </c>
      <c r="J105" s="5">
        <f t="shared" si="28"/>
        <v>6.5175718849840136E-2</v>
      </c>
      <c r="K105" s="5">
        <f t="shared" si="29"/>
        <v>4.4663632118052132E-3</v>
      </c>
      <c r="L105" s="2">
        <f t="shared" si="30"/>
        <v>2.9395233917951189E-4</v>
      </c>
      <c r="M105" s="2">
        <f t="shared" si="31"/>
        <v>2.9505051829955127E-4</v>
      </c>
    </row>
    <row r="106" spans="1:13" x14ac:dyDescent="0.3">
      <c r="A106">
        <v>3560</v>
      </c>
      <c r="B106">
        <v>10.26</v>
      </c>
      <c r="C106" s="4">
        <f t="shared" si="22"/>
        <v>1.9999999999999574E-2</v>
      </c>
      <c r="D106" s="4">
        <f t="shared" si="23"/>
        <v>7.4999999999998401E-3</v>
      </c>
      <c r="E106" s="4">
        <f t="shared" si="24"/>
        <v>1.499999999999968E-2</v>
      </c>
      <c r="F106" s="4">
        <f t="shared" si="25"/>
        <v>4.9999999999998934E-3</v>
      </c>
      <c r="G106" s="2">
        <f t="shared" si="21"/>
        <v>103</v>
      </c>
      <c r="H106" s="5">
        <f t="shared" si="26"/>
        <v>6.3897763578274762E-4</v>
      </c>
      <c r="I106" s="5">
        <f t="shared" si="27"/>
        <v>6.063738759477253E-5</v>
      </c>
      <c r="J106" s="5">
        <f t="shared" si="28"/>
        <v>6.5814696485622881E-2</v>
      </c>
      <c r="K106" s="5">
        <f t="shared" si="29"/>
        <v>4.527000599399986E-3</v>
      </c>
      <c r="L106" s="2">
        <f t="shared" si="30"/>
        <v>3.0083582257993462E-4</v>
      </c>
      <c r="M106" s="2">
        <f t="shared" si="31"/>
        <v>3.0194567079722606E-4</v>
      </c>
    </row>
    <row r="107" spans="1:13" x14ac:dyDescent="0.3">
      <c r="A107">
        <v>4522</v>
      </c>
      <c r="B107">
        <v>10.29</v>
      </c>
      <c r="C107" s="4">
        <f t="shared" si="22"/>
        <v>4.4999999999999929E-2</v>
      </c>
      <c r="D107" s="4">
        <f t="shared" si="23"/>
        <v>7.5000000000002842E-3</v>
      </c>
      <c r="E107" s="4">
        <f t="shared" si="24"/>
        <v>3.0000000000000249E-2</v>
      </c>
      <c r="F107" s="4">
        <f t="shared" si="25"/>
        <v>7.5000000000002842E-3</v>
      </c>
      <c r="G107" s="2">
        <f t="shared" si="21"/>
        <v>104</v>
      </c>
      <c r="H107" s="5">
        <f t="shared" si="26"/>
        <v>6.3897763578274762E-4</v>
      </c>
      <c r="I107" s="5">
        <f t="shared" si="27"/>
        <v>6.0814689897681217E-5</v>
      </c>
      <c r="J107" s="5">
        <f t="shared" si="28"/>
        <v>6.6453674121405626E-2</v>
      </c>
      <c r="K107" s="5">
        <f t="shared" si="29"/>
        <v>4.5878152892976668E-3</v>
      </c>
      <c r="L107" s="2">
        <f t="shared" si="30"/>
        <v>3.0780869353115277E-4</v>
      </c>
      <c r="M107" s="2">
        <f t="shared" si="31"/>
        <v>3.0894210652736119E-4</v>
      </c>
    </row>
    <row r="108" spans="1:13" x14ac:dyDescent="0.3">
      <c r="A108">
        <v>2824</v>
      </c>
      <c r="B108">
        <v>10.35</v>
      </c>
      <c r="C108" s="4">
        <f t="shared" si="22"/>
        <v>3.5000000000000142E-2</v>
      </c>
      <c r="D108" s="4">
        <f t="shared" si="23"/>
        <v>2.4999999999999467E-3</v>
      </c>
      <c r="E108" s="4">
        <f t="shared" si="24"/>
        <v>4.9999999999998934E-3</v>
      </c>
      <c r="F108" s="4">
        <f t="shared" si="25"/>
        <v>-1.2500000000000178E-2</v>
      </c>
      <c r="G108" s="2">
        <f t="shared" si="21"/>
        <v>105</v>
      </c>
      <c r="H108" s="5">
        <f t="shared" si="26"/>
        <v>6.3897763578274762E-4</v>
      </c>
      <c r="I108" s="5">
        <f t="shared" si="27"/>
        <v>6.1169294503498611E-5</v>
      </c>
      <c r="J108" s="5">
        <f t="shared" si="28"/>
        <v>6.7092651757188371E-2</v>
      </c>
      <c r="K108" s="5">
        <f t="shared" si="29"/>
        <v>4.6489845838011655E-3</v>
      </c>
      <c r="L108" s="2">
        <f t="shared" si="30"/>
        <v>3.148833008836566E-4</v>
      </c>
      <c r="M108" s="2">
        <f t="shared" si="31"/>
        <v>3.1602067910708667E-4</v>
      </c>
    </row>
    <row r="109" spans="1:13" x14ac:dyDescent="0.3">
      <c r="A109">
        <v>3221</v>
      </c>
      <c r="B109">
        <v>10.36</v>
      </c>
      <c r="C109" s="4">
        <f t="shared" si="22"/>
        <v>4.9999999999999822E-2</v>
      </c>
      <c r="D109" s="4">
        <f t="shared" si="23"/>
        <v>1.5000000000000124E-2</v>
      </c>
      <c r="E109" s="4">
        <f t="shared" si="24"/>
        <v>4.4999999999999929E-2</v>
      </c>
      <c r="F109" s="4">
        <f t="shared" si="25"/>
        <v>2.0000000000000018E-2</v>
      </c>
      <c r="G109" s="2">
        <f t="shared" si="21"/>
        <v>106</v>
      </c>
      <c r="H109" s="5">
        <f t="shared" si="26"/>
        <v>6.3897763578274762E-4</v>
      </c>
      <c r="I109" s="5">
        <f t="shared" si="27"/>
        <v>6.1228395271134838E-5</v>
      </c>
      <c r="J109" s="5">
        <f t="shared" si="28"/>
        <v>6.7731629392971116E-2</v>
      </c>
      <c r="K109" s="5">
        <f t="shared" si="29"/>
        <v>4.7102129790723007E-3</v>
      </c>
      <c r="L109" s="2">
        <f t="shared" si="30"/>
        <v>3.2204012061388829E-4</v>
      </c>
      <c r="M109" s="2">
        <f t="shared" si="31"/>
        <v>3.2321352575893176E-4</v>
      </c>
    </row>
    <row r="110" spans="1:13" x14ac:dyDescent="0.3">
      <c r="A110">
        <v>2840</v>
      </c>
      <c r="B110">
        <v>10.45</v>
      </c>
      <c r="C110" s="4">
        <f t="shared" si="22"/>
        <v>6.5000000000000391E-2</v>
      </c>
      <c r="D110" s="4">
        <f t="shared" si="23"/>
        <v>3.0000000000000249E-2</v>
      </c>
      <c r="E110" s="4">
        <f t="shared" si="24"/>
        <v>2.0000000000000462E-2</v>
      </c>
      <c r="F110" s="4">
        <f t="shared" si="25"/>
        <v>-1.2499999999999734E-2</v>
      </c>
      <c r="G110" s="2">
        <f t="shared" si="21"/>
        <v>107</v>
      </c>
      <c r="H110" s="5">
        <f t="shared" si="26"/>
        <v>6.3897763578274762E-4</v>
      </c>
      <c r="I110" s="5">
        <f t="shared" si="27"/>
        <v>6.1760302179860905E-5</v>
      </c>
      <c r="J110" s="5">
        <f t="shared" si="28"/>
        <v>6.837060702875386E-2</v>
      </c>
      <c r="K110" s="5">
        <f t="shared" si="29"/>
        <v>4.7719732812521619E-3</v>
      </c>
      <c r="L110" s="2">
        <f t="shared" si="30"/>
        <v>3.293118941694776E-4</v>
      </c>
      <c r="M110" s="2">
        <f t="shared" si="31"/>
        <v>3.3050146233595763E-4</v>
      </c>
    </row>
    <row r="111" spans="1:13" x14ac:dyDescent="0.3">
      <c r="A111">
        <v>3720</v>
      </c>
      <c r="B111">
        <v>10.49</v>
      </c>
      <c r="C111" s="4">
        <f t="shared" si="22"/>
        <v>0.11000000000000032</v>
      </c>
      <c r="D111" s="4">
        <f t="shared" si="23"/>
        <v>2.9999999999999805E-2</v>
      </c>
      <c r="E111" s="4">
        <f t="shared" si="24"/>
        <v>8.9999999999999858E-2</v>
      </c>
      <c r="F111" s="4">
        <f t="shared" si="25"/>
        <v>3.4999999999999698E-2</v>
      </c>
      <c r="G111" s="2">
        <f t="shared" si="21"/>
        <v>108</v>
      </c>
      <c r="H111" s="5">
        <f t="shared" si="26"/>
        <v>6.3897763578274762E-4</v>
      </c>
      <c r="I111" s="5">
        <f t="shared" si="27"/>
        <v>6.1996705250405839E-5</v>
      </c>
      <c r="J111" s="5">
        <f t="shared" si="28"/>
        <v>6.9009584664536605E-2</v>
      </c>
      <c r="K111" s="5">
        <f t="shared" si="29"/>
        <v>4.8339699865025676E-3</v>
      </c>
      <c r="L111" s="2">
        <f t="shared" si="30"/>
        <v>3.3667905976279795E-4</v>
      </c>
      <c r="M111" s="2">
        <f t="shared" si="31"/>
        <v>3.3794204127898081E-4</v>
      </c>
    </row>
    <row r="112" spans="1:13" x14ac:dyDescent="0.3">
      <c r="A112">
        <v>2750</v>
      </c>
      <c r="B112">
        <v>10.67</v>
      </c>
      <c r="C112" s="4">
        <f t="shared" si="22"/>
        <v>0.125</v>
      </c>
      <c r="D112" s="4">
        <f t="shared" si="23"/>
        <v>-3.2500000000000195E-2</v>
      </c>
      <c r="E112" s="4">
        <f t="shared" si="24"/>
        <v>3.5000000000000142E-2</v>
      </c>
      <c r="F112" s="4">
        <f t="shared" si="25"/>
        <v>-2.7499999999999858E-2</v>
      </c>
      <c r="G112" s="2">
        <f t="shared" si="21"/>
        <v>109</v>
      </c>
      <c r="H112" s="5">
        <f t="shared" si="26"/>
        <v>6.3897763578274762E-4</v>
      </c>
      <c r="I112" s="5">
        <f t="shared" si="27"/>
        <v>6.3060519067857987E-5</v>
      </c>
      <c r="J112" s="5">
        <f t="shared" si="28"/>
        <v>6.964856230031935E-2</v>
      </c>
      <c r="K112" s="5">
        <f t="shared" si="29"/>
        <v>4.8970305055704259E-3</v>
      </c>
      <c r="L112" s="2">
        <f t="shared" si="30"/>
        <v>3.4420022722859154E-4</v>
      </c>
      <c r="M112" s="2">
        <f t="shared" si="31"/>
        <v>3.4549202272925135E-4</v>
      </c>
    </row>
    <row r="113" spans="1:13" x14ac:dyDescent="0.3">
      <c r="A113">
        <v>4366</v>
      </c>
      <c r="B113">
        <v>10.74</v>
      </c>
      <c r="C113" s="4">
        <f t="shared" si="22"/>
        <v>4.4999999999999929E-2</v>
      </c>
      <c r="D113" s="4">
        <f t="shared" si="23"/>
        <v>-4.0000000000000036E-2</v>
      </c>
      <c r="E113" s="4">
        <f t="shared" si="24"/>
        <v>9.9999999999997868E-3</v>
      </c>
      <c r="F113" s="4">
        <f t="shared" si="25"/>
        <v>-1.2500000000000178E-2</v>
      </c>
      <c r="G113" s="2">
        <f t="shared" si="21"/>
        <v>110</v>
      </c>
      <c r="H113" s="5">
        <f t="shared" si="26"/>
        <v>6.3897763578274762E-4</v>
      </c>
      <c r="I113" s="5">
        <f t="shared" si="27"/>
        <v>6.3474224441311601E-5</v>
      </c>
      <c r="J113" s="5">
        <f t="shared" si="28"/>
        <v>7.0287539936102095E-2</v>
      </c>
      <c r="K113" s="5">
        <f t="shared" si="29"/>
        <v>4.9605047300117378E-3</v>
      </c>
      <c r="L113" s="2">
        <f t="shared" si="30"/>
        <v>3.5183132589859537E-4</v>
      </c>
      <c r="M113" s="2">
        <f t="shared" si="31"/>
        <v>3.5313142949438615E-4</v>
      </c>
    </row>
    <row r="114" spans="1:13" x14ac:dyDescent="0.3">
      <c r="A114">
        <v>3223</v>
      </c>
      <c r="B114">
        <v>10.76</v>
      </c>
      <c r="C114" s="4">
        <f t="shared" si="22"/>
        <v>4.4999999999999929E-2</v>
      </c>
      <c r="D114" s="4">
        <f t="shared" si="23"/>
        <v>0</v>
      </c>
      <c r="E114" s="4">
        <f t="shared" si="24"/>
        <v>3.5000000000000142E-2</v>
      </c>
      <c r="F114" s="4">
        <f t="shared" si="25"/>
        <v>1.2500000000000178E-2</v>
      </c>
      <c r="G114" s="2">
        <f t="shared" si="21"/>
        <v>111</v>
      </c>
      <c r="H114" s="5">
        <f t="shared" si="26"/>
        <v>6.3897763578274762E-4</v>
      </c>
      <c r="I114" s="5">
        <f t="shared" si="27"/>
        <v>6.3592425976584054E-5</v>
      </c>
      <c r="J114" s="5">
        <f t="shared" si="28"/>
        <v>7.092651757188484E-2</v>
      </c>
      <c r="K114" s="5">
        <f t="shared" si="29"/>
        <v>5.024097155988322E-3</v>
      </c>
      <c r="L114" s="2">
        <f t="shared" si="30"/>
        <v>3.5955200093973859E-4</v>
      </c>
      <c r="M114" s="2">
        <f t="shared" si="31"/>
        <v>3.608814472169692E-4</v>
      </c>
    </row>
    <row r="115" spans="1:13" x14ac:dyDescent="0.3">
      <c r="A115">
        <v>3878</v>
      </c>
      <c r="B115">
        <v>10.83</v>
      </c>
      <c r="C115" s="4">
        <f t="shared" si="22"/>
        <v>4.4999999999999929E-2</v>
      </c>
      <c r="D115" s="4">
        <f t="shared" si="23"/>
        <v>-7.4999999999998401E-3</v>
      </c>
      <c r="E115" s="4">
        <f t="shared" si="24"/>
        <v>9.9999999999997868E-3</v>
      </c>
      <c r="F115" s="4">
        <f t="shared" si="25"/>
        <v>-1.2500000000000178E-2</v>
      </c>
      <c r="G115" s="2">
        <f t="shared" si="21"/>
        <v>112</v>
      </c>
      <c r="H115" s="5">
        <f t="shared" si="26"/>
        <v>6.3897763578274762E-4</v>
      </c>
      <c r="I115" s="5">
        <f t="shared" si="27"/>
        <v>6.4006131350037668E-5</v>
      </c>
      <c r="J115" s="5">
        <f t="shared" si="28"/>
        <v>7.1565495207667584E-2</v>
      </c>
      <c r="K115" s="5">
        <f t="shared" si="29"/>
        <v>5.0881032873383598E-3</v>
      </c>
      <c r="L115" s="2">
        <f t="shared" si="30"/>
        <v>3.6738381563529296E-4</v>
      </c>
      <c r="M115" s="2">
        <f t="shared" si="31"/>
        <v>3.6872172106392962E-4</v>
      </c>
    </row>
    <row r="116" spans="1:13" x14ac:dyDescent="0.3">
      <c r="A116">
        <v>4457</v>
      </c>
      <c r="B116">
        <v>10.85</v>
      </c>
      <c r="C116" s="4">
        <f t="shared" si="22"/>
        <v>3.0000000000000249E-2</v>
      </c>
      <c r="D116" s="4">
        <f t="shared" si="23"/>
        <v>-4.9999999999998934E-3</v>
      </c>
      <c r="E116" s="4">
        <f t="shared" si="24"/>
        <v>2.0000000000000462E-2</v>
      </c>
      <c r="F116" s="4">
        <f t="shared" si="25"/>
        <v>5.0000000000003375E-3</v>
      </c>
      <c r="G116" s="2">
        <f t="shared" si="21"/>
        <v>113</v>
      </c>
      <c r="H116" s="5">
        <f t="shared" si="26"/>
        <v>6.3897763578274762E-4</v>
      </c>
      <c r="I116" s="5">
        <f t="shared" si="27"/>
        <v>6.4124332885310135E-5</v>
      </c>
      <c r="J116" s="5">
        <f t="shared" si="28"/>
        <v>7.2204472843450329E-2</v>
      </c>
      <c r="K116" s="5">
        <f t="shared" si="29"/>
        <v>5.1522276202236698E-3</v>
      </c>
      <c r="L116" s="2">
        <f t="shared" si="30"/>
        <v>3.7530603751149977E-4</v>
      </c>
      <c r="M116" s="2">
        <f t="shared" si="31"/>
        <v>3.7666101229922368E-4</v>
      </c>
    </row>
    <row r="117" spans="1:13" x14ac:dyDescent="0.3">
      <c r="A117">
        <v>3311</v>
      </c>
      <c r="B117">
        <v>10.89</v>
      </c>
      <c r="C117" s="4">
        <f t="shared" si="22"/>
        <v>3.5000000000000142E-2</v>
      </c>
      <c r="D117" s="4">
        <f t="shared" si="23"/>
        <v>-7.5000000000002842E-3</v>
      </c>
      <c r="E117" s="4">
        <f t="shared" si="24"/>
        <v>1.499999999999968E-2</v>
      </c>
      <c r="F117" s="4">
        <f t="shared" si="25"/>
        <v>-2.5000000000003908E-3</v>
      </c>
      <c r="G117" s="2">
        <f t="shared" si="21"/>
        <v>114</v>
      </c>
      <c r="H117" s="5">
        <f t="shared" si="26"/>
        <v>6.3897763578274762E-4</v>
      </c>
      <c r="I117" s="5">
        <f t="shared" si="27"/>
        <v>6.4360735955855056E-5</v>
      </c>
      <c r="J117" s="5">
        <f t="shared" si="28"/>
        <v>7.2843450479233074E-2</v>
      </c>
      <c r="K117" s="5">
        <f t="shared" si="29"/>
        <v>5.2165883561795245E-3</v>
      </c>
      <c r="L117" s="2">
        <f t="shared" si="30"/>
        <v>3.8332757888859042E-4</v>
      </c>
      <c r="M117" s="2">
        <f t="shared" si="31"/>
        <v>3.8469546898783614E-4</v>
      </c>
    </row>
    <row r="118" spans="1:13" x14ac:dyDescent="0.3">
      <c r="A118">
        <v>2356</v>
      </c>
      <c r="B118">
        <v>10.92</v>
      </c>
      <c r="C118" s="4">
        <f t="shared" si="22"/>
        <v>1.499999999999968E-2</v>
      </c>
      <c r="D118" s="4">
        <f t="shared" si="23"/>
        <v>-1.2500000000000178E-2</v>
      </c>
      <c r="E118" s="4">
        <f t="shared" si="24"/>
        <v>0</v>
      </c>
      <c r="F118" s="4">
        <f t="shared" si="25"/>
        <v>-7.4999999999998401E-3</v>
      </c>
      <c r="G118" s="2">
        <f t="shared" si="21"/>
        <v>115</v>
      </c>
      <c r="H118" s="5">
        <f t="shared" si="26"/>
        <v>6.3897763578274762E-4</v>
      </c>
      <c r="I118" s="5">
        <f t="shared" si="27"/>
        <v>6.4538038258763749E-5</v>
      </c>
      <c r="J118" s="5">
        <f t="shared" si="28"/>
        <v>7.3482428115015819E-2</v>
      </c>
      <c r="K118" s="5">
        <f t="shared" si="29"/>
        <v>5.2811263944382882E-3</v>
      </c>
      <c r="L118" s="2">
        <f t="shared" si="30"/>
        <v>3.9144451230341222E-4</v>
      </c>
      <c r="M118" s="2">
        <f t="shared" si="31"/>
        <v>3.9281240240265794E-4</v>
      </c>
    </row>
    <row r="119" spans="1:13" x14ac:dyDescent="0.3">
      <c r="A119">
        <v>2390</v>
      </c>
      <c r="B119">
        <v>10.92</v>
      </c>
      <c r="C119" s="4">
        <f t="shared" si="22"/>
        <v>9.9999999999997868E-3</v>
      </c>
      <c r="D119" s="4">
        <f t="shared" si="23"/>
        <v>-2.4999999999999467E-3</v>
      </c>
      <c r="E119" s="4">
        <f t="shared" si="24"/>
        <v>9.9999999999997868E-3</v>
      </c>
      <c r="F119" s="4">
        <f t="shared" si="25"/>
        <v>4.9999999999998934E-3</v>
      </c>
      <c r="G119" s="2">
        <f t="shared" si="21"/>
        <v>116</v>
      </c>
      <c r="H119" s="5">
        <f t="shared" si="26"/>
        <v>6.3897763578274762E-4</v>
      </c>
      <c r="I119" s="5">
        <f t="shared" si="27"/>
        <v>6.4538038258763749E-5</v>
      </c>
      <c r="J119" s="5">
        <f t="shared" si="28"/>
        <v>7.4121405750798564E-2</v>
      </c>
      <c r="K119" s="5">
        <f t="shared" si="29"/>
        <v>5.3456644326970518E-3</v>
      </c>
      <c r="L119" s="2">
        <f t="shared" si="30"/>
        <v>3.9964392244444324E-4</v>
      </c>
      <c r="M119" s="2">
        <f t="shared" si="31"/>
        <v>4.0102057380764526E-4</v>
      </c>
    </row>
    <row r="120" spans="1:13" x14ac:dyDescent="0.3">
      <c r="A120">
        <v>3271</v>
      </c>
      <c r="B120">
        <v>10.94</v>
      </c>
      <c r="C120" s="4">
        <f t="shared" si="22"/>
        <v>9.9999999999997868E-3</v>
      </c>
      <c r="D120" s="4">
        <f t="shared" si="23"/>
        <v>5.0000000000003375E-3</v>
      </c>
      <c r="E120" s="4">
        <f t="shared" si="24"/>
        <v>0</v>
      </c>
      <c r="F120" s="4">
        <f t="shared" si="25"/>
        <v>-4.9999999999998934E-3</v>
      </c>
      <c r="G120" s="2">
        <f t="shared" si="21"/>
        <v>117</v>
      </c>
      <c r="H120" s="5">
        <f t="shared" si="26"/>
        <v>6.3897763578274762E-4</v>
      </c>
      <c r="I120" s="5">
        <f t="shared" si="27"/>
        <v>6.4656239794036203E-5</v>
      </c>
      <c r="J120" s="5">
        <f t="shared" si="28"/>
        <v>7.4760383386581308E-2</v>
      </c>
      <c r="K120" s="5">
        <f t="shared" si="29"/>
        <v>5.4103206724910877E-3</v>
      </c>
      <c r="L120" s="2">
        <f t="shared" si="30"/>
        <v>4.0793472163191496E-4</v>
      </c>
      <c r="M120" s="2">
        <f t="shared" si="31"/>
        <v>4.0931137299511698E-4</v>
      </c>
    </row>
    <row r="121" spans="1:13" x14ac:dyDescent="0.3">
      <c r="A121">
        <v>2653</v>
      </c>
      <c r="B121">
        <v>10.94</v>
      </c>
      <c r="C121" s="4">
        <f t="shared" si="22"/>
        <v>2.0000000000000462E-2</v>
      </c>
      <c r="D121" s="4">
        <f t="shared" si="23"/>
        <v>5.0000000000003375E-3</v>
      </c>
      <c r="E121" s="4">
        <f t="shared" si="24"/>
        <v>2.0000000000000462E-2</v>
      </c>
      <c r="F121" s="4">
        <f t="shared" si="25"/>
        <v>1.0000000000000231E-2</v>
      </c>
      <c r="G121" s="2">
        <f t="shared" si="21"/>
        <v>118</v>
      </c>
      <c r="H121" s="5">
        <f t="shared" si="26"/>
        <v>6.3897763578274762E-4</v>
      </c>
      <c r="I121" s="5">
        <f t="shared" si="27"/>
        <v>6.4656239794036203E-5</v>
      </c>
      <c r="J121" s="5">
        <f t="shared" si="28"/>
        <v>7.5399361022364053E-2</v>
      </c>
      <c r="K121" s="5">
        <f t="shared" si="29"/>
        <v>5.4749769122851236E-3</v>
      </c>
      <c r="L121" s="2">
        <f t="shared" si="30"/>
        <v>4.163081486018711E-4</v>
      </c>
      <c r="M121" s="2">
        <f t="shared" si="31"/>
        <v>4.1770262460553596E-4</v>
      </c>
    </row>
    <row r="122" spans="1:13" x14ac:dyDescent="0.3">
      <c r="A122">
        <v>3574</v>
      </c>
      <c r="B122">
        <v>10.98</v>
      </c>
      <c r="C122" s="4">
        <f t="shared" si="22"/>
        <v>2.0000000000000462E-2</v>
      </c>
      <c r="D122" s="4">
        <f t="shared" si="23"/>
        <v>-2.5000000000003908E-3</v>
      </c>
      <c r="E122" s="4">
        <f t="shared" si="24"/>
        <v>0</v>
      </c>
      <c r="F122" s="4">
        <f t="shared" si="25"/>
        <v>-1.0000000000000231E-2</v>
      </c>
      <c r="G122" s="2">
        <f t="shared" si="21"/>
        <v>119</v>
      </c>
      <c r="H122" s="5">
        <f t="shared" si="26"/>
        <v>6.3897763578274762E-4</v>
      </c>
      <c r="I122" s="5">
        <f t="shared" si="27"/>
        <v>6.4892642864581136E-5</v>
      </c>
      <c r="J122" s="5">
        <f t="shared" si="28"/>
        <v>7.6038338658146798E-2</v>
      </c>
      <c r="K122" s="5">
        <f t="shared" si="29"/>
        <v>5.5398695551497051E-3</v>
      </c>
      <c r="L122" s="2">
        <f t="shared" si="30"/>
        <v>4.2478233010732468E-4</v>
      </c>
      <c r="M122" s="2">
        <f t="shared" si="31"/>
        <v>4.2617680611098954E-4</v>
      </c>
    </row>
    <row r="123" spans="1:13" x14ac:dyDescent="0.3">
      <c r="A123">
        <v>2518</v>
      </c>
      <c r="B123">
        <v>10.98</v>
      </c>
      <c r="C123" s="4">
        <f t="shared" si="22"/>
        <v>1.499999999999968E-2</v>
      </c>
      <c r="D123" s="4">
        <f t="shared" si="23"/>
        <v>2.7499999999999858E-2</v>
      </c>
      <c r="E123" s="4">
        <f t="shared" si="24"/>
        <v>1.499999999999968E-2</v>
      </c>
      <c r="F123" s="4">
        <f t="shared" si="25"/>
        <v>7.4999999999998401E-3</v>
      </c>
      <c r="G123" s="2">
        <f t="shared" si="21"/>
        <v>120</v>
      </c>
      <c r="H123" s="5">
        <f t="shared" si="26"/>
        <v>6.3897763578274762E-4</v>
      </c>
      <c r="I123" s="5">
        <f t="shared" si="27"/>
        <v>6.4892642864581136E-5</v>
      </c>
      <c r="J123" s="5">
        <f t="shared" si="28"/>
        <v>7.6677316293929543E-2</v>
      </c>
      <c r="K123" s="5">
        <f t="shared" si="29"/>
        <v>5.6047621980142865E-3</v>
      </c>
      <c r="L123" s="2">
        <f t="shared" si="30"/>
        <v>4.3333944150781287E-4</v>
      </c>
      <c r="M123" s="2">
        <f t="shared" si="31"/>
        <v>4.3474751257623745E-4</v>
      </c>
    </row>
    <row r="124" spans="1:13" x14ac:dyDescent="0.3">
      <c r="A124">
        <v>4243</v>
      </c>
      <c r="B124">
        <v>11.01</v>
      </c>
      <c r="C124" s="4">
        <f t="shared" si="22"/>
        <v>7.5000000000000178E-2</v>
      </c>
      <c r="D124" s="4">
        <f t="shared" si="23"/>
        <v>5.0000000000000266E-2</v>
      </c>
      <c r="E124" s="4">
        <f t="shared" si="24"/>
        <v>6.0000000000000497E-2</v>
      </c>
      <c r="F124" s="4">
        <f t="shared" si="25"/>
        <v>2.2500000000000409E-2</v>
      </c>
      <c r="G124" s="2">
        <f t="shared" si="21"/>
        <v>121</v>
      </c>
      <c r="H124" s="5">
        <f t="shared" si="26"/>
        <v>6.3897763578274762E-4</v>
      </c>
      <c r="I124" s="5">
        <f t="shared" si="27"/>
        <v>6.5069945167489817E-5</v>
      </c>
      <c r="J124" s="5">
        <f t="shared" si="28"/>
        <v>7.7316293929712288E-2</v>
      </c>
      <c r="K124" s="5">
        <f t="shared" si="29"/>
        <v>5.669832143181776E-3</v>
      </c>
      <c r="L124" s="2">
        <f t="shared" si="30"/>
        <v>4.4199330445250808E-4</v>
      </c>
      <c r="M124" s="2">
        <f t="shared" si="31"/>
        <v>4.4345620894879707E-4</v>
      </c>
    </row>
    <row r="125" spans="1:13" x14ac:dyDescent="0.3">
      <c r="A125">
        <v>3716</v>
      </c>
      <c r="B125">
        <v>11.13</v>
      </c>
      <c r="C125" s="4">
        <f t="shared" si="22"/>
        <v>0.11500000000000021</v>
      </c>
      <c r="D125" s="4">
        <f t="shared" si="23"/>
        <v>-7.5000000000002842E-3</v>
      </c>
      <c r="E125" s="4">
        <f t="shared" si="24"/>
        <v>5.4999999999999716E-2</v>
      </c>
      <c r="F125" s="4">
        <f t="shared" si="25"/>
        <v>-2.5000000000003908E-3</v>
      </c>
      <c r="G125" s="2">
        <f t="shared" si="21"/>
        <v>122</v>
      </c>
      <c r="H125" s="5">
        <f t="shared" si="26"/>
        <v>6.3897763578274762E-4</v>
      </c>
      <c r="I125" s="5">
        <f t="shared" si="27"/>
        <v>6.5779154379124591E-5</v>
      </c>
      <c r="J125" s="5">
        <f t="shared" si="28"/>
        <v>7.7955271565495032E-2</v>
      </c>
      <c r="K125" s="5">
        <f t="shared" si="29"/>
        <v>5.7356112975609002E-3</v>
      </c>
      <c r="L125" s="2">
        <f t="shared" si="30"/>
        <v>4.507860636421656E-4</v>
      </c>
      <c r="M125" s="2">
        <f t="shared" si="31"/>
        <v>4.5229964751875354E-4</v>
      </c>
    </row>
    <row r="126" spans="1:13" x14ac:dyDescent="0.3">
      <c r="A126">
        <v>4391</v>
      </c>
      <c r="B126">
        <v>11.24</v>
      </c>
      <c r="C126" s="4">
        <f t="shared" si="22"/>
        <v>5.9999999999999609E-2</v>
      </c>
      <c r="D126" s="4">
        <f t="shared" si="23"/>
        <v>-5.2500000000000213E-2</v>
      </c>
      <c r="E126" s="4">
        <f t="shared" si="24"/>
        <v>4.9999999999998934E-3</v>
      </c>
      <c r="F126" s="4">
        <f t="shared" si="25"/>
        <v>-2.4999999999999911E-2</v>
      </c>
      <c r="G126" s="2">
        <f t="shared" si="21"/>
        <v>123</v>
      </c>
      <c r="H126" s="5">
        <f t="shared" si="26"/>
        <v>6.3897763578274762E-4</v>
      </c>
      <c r="I126" s="5">
        <f t="shared" si="27"/>
        <v>6.6429262823123125E-5</v>
      </c>
      <c r="J126" s="5">
        <f t="shared" si="28"/>
        <v>7.8594249201277777E-2</v>
      </c>
      <c r="K126" s="5">
        <f t="shared" si="29"/>
        <v>5.8020405603840235E-3</v>
      </c>
      <c r="L126" s="2">
        <f t="shared" si="30"/>
        <v>4.5971439583873306E-4</v>
      </c>
      <c r="M126" s="2">
        <f t="shared" si="31"/>
        <v>4.6123262469578057E-4</v>
      </c>
    </row>
    <row r="127" spans="1:13" x14ac:dyDescent="0.3">
      <c r="A127">
        <v>4541</v>
      </c>
      <c r="B127">
        <v>11.25</v>
      </c>
      <c r="C127" s="4">
        <f t="shared" si="22"/>
        <v>9.9999999999997868E-3</v>
      </c>
      <c r="D127" s="4">
        <f t="shared" si="23"/>
        <v>-2.7499999999999858E-2</v>
      </c>
      <c r="E127" s="4">
        <f t="shared" si="24"/>
        <v>4.9999999999998934E-3</v>
      </c>
      <c r="F127" s="4">
        <f t="shared" si="25"/>
        <v>0</v>
      </c>
      <c r="G127" s="2">
        <f t="shared" si="21"/>
        <v>124</v>
      </c>
      <c r="H127" s="5">
        <f t="shared" si="26"/>
        <v>6.3897763578274762E-4</v>
      </c>
      <c r="I127" s="5">
        <f t="shared" si="27"/>
        <v>6.6488363590759352E-5</v>
      </c>
      <c r="J127" s="5">
        <f t="shared" si="28"/>
        <v>7.9233226837060522E-2</v>
      </c>
      <c r="K127" s="5">
        <f t="shared" si="29"/>
        <v>5.8685289239747826E-3</v>
      </c>
      <c r="L127" s="2">
        <f t="shared" si="30"/>
        <v>4.6873234217050869E-4</v>
      </c>
      <c r="M127" s="2">
        <f t="shared" si="31"/>
        <v>4.7025525377208461E-4</v>
      </c>
    </row>
    <row r="128" spans="1:13" x14ac:dyDescent="0.3">
      <c r="A128">
        <v>4137</v>
      </c>
      <c r="B128">
        <v>11.26</v>
      </c>
      <c r="C128" s="4">
        <f t="shared" si="22"/>
        <v>4.9999999999998934E-3</v>
      </c>
      <c r="D128" s="4">
        <f t="shared" si="23"/>
        <v>5.0000000000003375E-3</v>
      </c>
      <c r="E128" s="4">
        <f t="shared" si="24"/>
        <v>0</v>
      </c>
      <c r="F128" s="4">
        <f t="shared" si="25"/>
        <v>-2.4999999999999467E-3</v>
      </c>
      <c r="G128" s="2">
        <f t="shared" si="21"/>
        <v>125</v>
      </c>
      <c r="H128" s="5">
        <f t="shared" si="26"/>
        <v>6.3897763578274762E-4</v>
      </c>
      <c r="I128" s="5">
        <f t="shared" si="27"/>
        <v>6.6547464358395579E-5</v>
      </c>
      <c r="J128" s="5">
        <f t="shared" si="28"/>
        <v>7.9872204472843267E-2</v>
      </c>
      <c r="K128" s="5">
        <f t="shared" si="29"/>
        <v>5.9350763883331782E-3</v>
      </c>
      <c r="L128" s="2">
        <f t="shared" si="30"/>
        <v>4.7784001592969885E-4</v>
      </c>
      <c r="M128" s="2">
        <f t="shared" si="31"/>
        <v>4.7936292753127476E-4</v>
      </c>
    </row>
    <row r="129" spans="1:13" x14ac:dyDescent="0.3">
      <c r="A129">
        <v>3524</v>
      </c>
      <c r="B129">
        <v>11.26</v>
      </c>
      <c r="C129" s="4">
        <f t="shared" si="22"/>
        <v>2.0000000000000462E-2</v>
      </c>
      <c r="D129" s="4">
        <f t="shared" si="23"/>
        <v>2.2499999999999964E-2</v>
      </c>
      <c r="E129" s="4">
        <f t="shared" si="24"/>
        <v>2.0000000000000462E-2</v>
      </c>
      <c r="F129" s="4">
        <f t="shared" si="25"/>
        <v>1.0000000000000231E-2</v>
      </c>
      <c r="G129" s="2">
        <f t="shared" si="21"/>
        <v>126</v>
      </c>
      <c r="H129" s="5">
        <f t="shared" si="26"/>
        <v>6.3897763578274762E-4</v>
      </c>
      <c r="I129" s="5">
        <f t="shared" si="27"/>
        <v>6.6547464358395579E-5</v>
      </c>
      <c r="J129" s="5">
        <f t="shared" si="28"/>
        <v>8.0511182108626012E-2</v>
      </c>
      <c r="K129" s="5">
        <f t="shared" si="29"/>
        <v>6.0016238526915738E-3</v>
      </c>
      <c r="L129" s="2">
        <f t="shared" si="30"/>
        <v>4.8703273437177512E-4</v>
      </c>
      <c r="M129" s="2">
        <f t="shared" si="31"/>
        <v>4.8857467906401474E-4</v>
      </c>
    </row>
    <row r="130" spans="1:13" x14ac:dyDescent="0.3">
      <c r="A130">
        <v>4458</v>
      </c>
      <c r="B130">
        <v>11.3</v>
      </c>
      <c r="C130" s="4">
        <f t="shared" si="22"/>
        <v>4.9999999999999822E-2</v>
      </c>
      <c r="D130" s="4">
        <f t="shared" si="23"/>
        <v>5.4999999999999716E-2</v>
      </c>
      <c r="E130" s="4">
        <f t="shared" si="24"/>
        <v>2.9999999999999361E-2</v>
      </c>
      <c r="F130" s="4">
        <f t="shared" si="25"/>
        <v>4.9999999999994493E-3</v>
      </c>
      <c r="G130" s="2">
        <f t="shared" si="21"/>
        <v>127</v>
      </c>
      <c r="H130" s="5">
        <f t="shared" si="26"/>
        <v>6.3897763578274762E-4</v>
      </c>
      <c r="I130" s="5">
        <f t="shared" si="27"/>
        <v>6.6783867428940513E-5</v>
      </c>
      <c r="J130" s="5">
        <f t="shared" si="28"/>
        <v>8.1150159744408756E-2</v>
      </c>
      <c r="K130" s="5">
        <f t="shared" si="29"/>
        <v>6.0684077201205141E-3</v>
      </c>
      <c r="L130" s="2">
        <f t="shared" si="30"/>
        <v>4.9632983269995142E-4</v>
      </c>
      <c r="M130" s="2">
        <f t="shared" si="31"/>
        <v>4.9790055361259924E-4</v>
      </c>
    </row>
    <row r="131" spans="1:13" x14ac:dyDescent="0.3">
      <c r="A131">
        <v>3787</v>
      </c>
      <c r="B131">
        <v>11.36</v>
      </c>
      <c r="C131" s="4">
        <f t="shared" si="22"/>
        <v>0.12999999999999989</v>
      </c>
      <c r="D131" s="4">
        <f t="shared" si="23"/>
        <v>3.0000000000000249E-2</v>
      </c>
      <c r="E131" s="4">
        <f t="shared" si="24"/>
        <v>0.10000000000000053</v>
      </c>
      <c r="F131" s="4">
        <f t="shared" si="25"/>
        <v>3.5000000000000586E-2</v>
      </c>
      <c r="G131" s="2">
        <f t="shared" si="21"/>
        <v>128</v>
      </c>
      <c r="H131" s="5">
        <f t="shared" si="26"/>
        <v>6.3897763578274762E-4</v>
      </c>
      <c r="I131" s="5">
        <f t="shared" si="27"/>
        <v>6.7138472034757886E-5</v>
      </c>
      <c r="J131" s="5">
        <f t="shared" si="28"/>
        <v>8.1789137380191501E-2</v>
      </c>
      <c r="K131" s="5">
        <f t="shared" si="29"/>
        <v>6.1355461921552721E-3</v>
      </c>
      <c r="L131" s="2">
        <f t="shared" si="30"/>
        <v>5.0574150721279757E-4</v>
      </c>
      <c r="M131" s="2">
        <f t="shared" si="31"/>
        <v>5.0740890414151479E-4</v>
      </c>
    </row>
    <row r="132" spans="1:13" x14ac:dyDescent="0.3">
      <c r="A132">
        <v>3773</v>
      </c>
      <c r="B132">
        <v>11.56</v>
      </c>
      <c r="C132" s="4">
        <f t="shared" si="22"/>
        <v>0.11000000000000032</v>
      </c>
      <c r="D132" s="4">
        <f t="shared" si="23"/>
        <v>-5.0000000000000266E-2</v>
      </c>
      <c r="E132" s="4">
        <f t="shared" si="24"/>
        <v>9.9999999999997868E-3</v>
      </c>
      <c r="F132" s="4">
        <f t="shared" si="25"/>
        <v>-4.5000000000000373E-2</v>
      </c>
      <c r="G132" s="2">
        <f t="shared" si="21"/>
        <v>129</v>
      </c>
      <c r="H132" s="5">
        <f t="shared" si="26"/>
        <v>6.3897763578274762E-4</v>
      </c>
      <c r="I132" s="5">
        <f t="shared" si="27"/>
        <v>6.8320487387482501E-5</v>
      </c>
      <c r="J132" s="5">
        <f t="shared" si="28"/>
        <v>8.2428115015974246E-2</v>
      </c>
      <c r="K132" s="5">
        <f t="shared" si="29"/>
        <v>6.2038666795427543E-3</v>
      </c>
      <c r="L132" s="2">
        <f t="shared" si="30"/>
        <v>5.1533716826872593E-4</v>
      </c>
      <c r="M132" s="2">
        <f t="shared" si="31"/>
        <v>5.1701430832718778E-4</v>
      </c>
    </row>
    <row r="133" spans="1:13" x14ac:dyDescent="0.3">
      <c r="A133">
        <v>3326</v>
      </c>
      <c r="B133">
        <v>11.58</v>
      </c>
      <c r="C133" s="4">
        <f t="shared" si="22"/>
        <v>2.9999999999999361E-2</v>
      </c>
      <c r="D133" s="4">
        <f t="shared" si="23"/>
        <v>-1.2500000000000178E-2</v>
      </c>
      <c r="E133" s="4">
        <f t="shared" si="24"/>
        <v>1.9999999999999574E-2</v>
      </c>
      <c r="F133" s="4">
        <f t="shared" si="25"/>
        <v>4.9999999999998934E-3</v>
      </c>
      <c r="G133" s="2">
        <f t="shared" si="21"/>
        <v>130</v>
      </c>
      <c r="H133" s="5">
        <f t="shared" si="26"/>
        <v>6.3897763578274762E-4</v>
      </c>
      <c r="I133" s="5">
        <f t="shared" si="27"/>
        <v>6.8438688922754968E-5</v>
      </c>
      <c r="J133" s="5">
        <f t="shared" si="28"/>
        <v>8.3067092651756991E-2</v>
      </c>
      <c r="K133" s="5">
        <f t="shared" si="29"/>
        <v>6.2723053684655096E-3</v>
      </c>
      <c r="L133" s="2">
        <f t="shared" si="30"/>
        <v>5.2503003403768674E-4</v>
      </c>
      <c r="M133" s="2">
        <f t="shared" si="31"/>
        <v>5.2672681141191263E-4</v>
      </c>
    </row>
    <row r="134" spans="1:13" x14ac:dyDescent="0.3">
      <c r="A134">
        <v>2743</v>
      </c>
      <c r="B134">
        <v>11.62</v>
      </c>
      <c r="C134" s="4">
        <f t="shared" si="22"/>
        <v>8.4999999999999964E-2</v>
      </c>
      <c r="D134" s="4">
        <f t="shared" si="23"/>
        <v>1.7500000000000515E-2</v>
      </c>
      <c r="E134" s="4">
        <f t="shared" si="24"/>
        <v>6.5000000000000391E-2</v>
      </c>
      <c r="F134" s="4">
        <f t="shared" si="25"/>
        <v>2.2500000000000409E-2</v>
      </c>
      <c r="G134" s="2">
        <f t="shared" ref="G134:G197" si="32">G133+1</f>
        <v>131</v>
      </c>
      <c r="H134" s="5">
        <f t="shared" si="26"/>
        <v>6.3897763578274762E-4</v>
      </c>
      <c r="I134" s="5">
        <f t="shared" si="27"/>
        <v>6.8675091993299875E-5</v>
      </c>
      <c r="J134" s="5">
        <f t="shared" si="28"/>
        <v>8.3706070287539736E-2</v>
      </c>
      <c r="K134" s="5">
        <f t="shared" si="29"/>
        <v>6.3409804604588095E-3</v>
      </c>
      <c r="L134" s="2">
        <f t="shared" si="30"/>
        <v>5.3483030081824979E-4</v>
      </c>
      <c r="M134" s="2">
        <f t="shared" si="31"/>
        <v>5.3659139040160308E-4</v>
      </c>
    </row>
    <row r="135" spans="1:13" x14ac:dyDescent="0.3">
      <c r="A135">
        <v>2842</v>
      </c>
      <c r="B135">
        <v>11.75</v>
      </c>
      <c r="C135" s="4">
        <f t="shared" si="22"/>
        <v>6.5000000000000391E-2</v>
      </c>
      <c r="D135" s="4">
        <f t="shared" si="23"/>
        <v>-3.7500000000000089E-2</v>
      </c>
      <c r="E135" s="4">
        <f t="shared" si="24"/>
        <v>0</v>
      </c>
      <c r="F135" s="4">
        <f t="shared" si="25"/>
        <v>-3.2500000000000195E-2</v>
      </c>
      <c r="G135" s="2">
        <f t="shared" si="32"/>
        <v>132</v>
      </c>
      <c r="H135" s="5">
        <f t="shared" si="26"/>
        <v>6.3897763578274762E-4</v>
      </c>
      <c r="I135" s="5">
        <f t="shared" si="27"/>
        <v>6.9443401972570876E-5</v>
      </c>
      <c r="J135" s="5">
        <f t="shared" si="28"/>
        <v>8.434504792332248E-2</v>
      </c>
      <c r="K135" s="5">
        <f t="shared" si="29"/>
        <v>6.4104238624313799E-3</v>
      </c>
      <c r="L135" s="2">
        <f t="shared" si="30"/>
        <v>5.4478362536956643E-4</v>
      </c>
      <c r="M135" s="2">
        <f t="shared" si="31"/>
        <v>5.4654471495291972E-4</v>
      </c>
    </row>
    <row r="136" spans="1:13" x14ac:dyDescent="0.3">
      <c r="A136">
        <v>4064</v>
      </c>
      <c r="B136">
        <v>11.75</v>
      </c>
      <c r="C136" s="4">
        <f t="shared" si="22"/>
        <v>9.9999999999997868E-3</v>
      </c>
      <c r="D136" s="4">
        <f t="shared" si="23"/>
        <v>-7.5000000000002842E-3</v>
      </c>
      <c r="E136" s="4">
        <f t="shared" si="24"/>
        <v>9.9999999999997868E-3</v>
      </c>
      <c r="F136" s="4">
        <f t="shared" si="25"/>
        <v>4.9999999999998934E-3</v>
      </c>
      <c r="G136" s="2">
        <f t="shared" si="32"/>
        <v>133</v>
      </c>
      <c r="H136" s="5">
        <f t="shared" si="26"/>
        <v>6.3897763578274762E-4</v>
      </c>
      <c r="I136" s="5">
        <f t="shared" si="27"/>
        <v>6.9443401972570876E-5</v>
      </c>
      <c r="J136" s="5">
        <f t="shared" si="28"/>
        <v>8.4984025559105225E-2</v>
      </c>
      <c r="K136" s="5">
        <f t="shared" si="29"/>
        <v>6.4798672644039504E-3</v>
      </c>
      <c r="L136" s="2">
        <f t="shared" si="30"/>
        <v>5.5482569548250937E-4</v>
      </c>
      <c r="M136" s="2">
        <f t="shared" si="31"/>
        <v>5.5659683030815754E-4</v>
      </c>
    </row>
    <row r="137" spans="1:13" x14ac:dyDescent="0.3">
      <c r="A137">
        <v>4247</v>
      </c>
      <c r="B137">
        <v>11.77</v>
      </c>
      <c r="C137" s="4">
        <f t="shared" si="22"/>
        <v>4.9999999999999822E-2</v>
      </c>
      <c r="D137" s="4">
        <f t="shared" si="23"/>
        <v>5.7500000000000107E-2</v>
      </c>
      <c r="E137" s="4">
        <f t="shared" si="24"/>
        <v>4.0000000000000036E-2</v>
      </c>
      <c r="F137" s="4">
        <f t="shared" si="25"/>
        <v>1.5000000000000124E-2</v>
      </c>
      <c r="G137" s="2">
        <f t="shared" si="32"/>
        <v>134</v>
      </c>
      <c r="H137" s="5">
        <f t="shared" si="26"/>
        <v>6.3897763578274762E-4</v>
      </c>
      <c r="I137" s="5">
        <f t="shared" si="27"/>
        <v>6.9561603507843343E-5</v>
      </c>
      <c r="J137" s="5">
        <f t="shared" si="28"/>
        <v>8.562300319488797E-2</v>
      </c>
      <c r="K137" s="5">
        <f t="shared" si="29"/>
        <v>6.549428867911794E-3</v>
      </c>
      <c r="L137" s="2">
        <f t="shared" si="30"/>
        <v>5.6496670745564861E-4</v>
      </c>
      <c r="M137" s="2">
        <f t="shared" si="31"/>
        <v>5.6677832536302568E-4</v>
      </c>
    </row>
    <row r="138" spans="1:13" x14ac:dyDescent="0.3">
      <c r="A138">
        <v>3177</v>
      </c>
      <c r="B138">
        <v>11.85</v>
      </c>
      <c r="C138" s="4">
        <f t="shared" si="22"/>
        <v>0.125</v>
      </c>
      <c r="D138" s="4">
        <f t="shared" si="23"/>
        <v>5.2500000000000213E-2</v>
      </c>
      <c r="E138" s="4">
        <f t="shared" si="24"/>
        <v>8.4999999999999964E-2</v>
      </c>
      <c r="F138" s="4">
        <f t="shared" si="25"/>
        <v>2.2499999999999964E-2</v>
      </c>
      <c r="G138" s="2">
        <f t="shared" si="32"/>
        <v>135</v>
      </c>
      <c r="H138" s="5">
        <f t="shared" si="26"/>
        <v>6.3897763578274762E-4</v>
      </c>
      <c r="I138" s="5">
        <f t="shared" si="27"/>
        <v>7.0034409648933184E-5</v>
      </c>
      <c r="J138" s="5">
        <f t="shared" si="28"/>
        <v>8.6261980830670715E-2</v>
      </c>
      <c r="K138" s="5">
        <f t="shared" si="29"/>
        <v>6.6194632775607269E-3</v>
      </c>
      <c r="L138" s="2">
        <f t="shared" si="30"/>
        <v>5.7523770335351858E-4</v>
      </c>
      <c r="M138" s="2">
        <f t="shared" si="31"/>
        <v>5.7713598979873928E-4</v>
      </c>
    </row>
    <row r="139" spans="1:13" x14ac:dyDescent="0.3">
      <c r="A139">
        <v>3573</v>
      </c>
      <c r="B139">
        <v>12.02</v>
      </c>
      <c r="C139" s="4">
        <f t="shared" si="22"/>
        <v>0.15500000000000025</v>
      </c>
      <c r="D139" s="4">
        <f t="shared" si="23"/>
        <v>-2.2499999999999964E-2</v>
      </c>
      <c r="E139" s="4">
        <f t="shared" si="24"/>
        <v>7.0000000000000284E-2</v>
      </c>
      <c r="F139" s="4">
        <f t="shared" si="25"/>
        <v>-7.4999999999998401E-3</v>
      </c>
      <c r="G139" s="2">
        <f t="shared" si="32"/>
        <v>136</v>
      </c>
      <c r="H139" s="5">
        <f t="shared" si="26"/>
        <v>6.3897763578274762E-4</v>
      </c>
      <c r="I139" s="5">
        <f t="shared" si="27"/>
        <v>7.1039122698749105E-5</v>
      </c>
      <c r="J139" s="5">
        <f t="shared" si="28"/>
        <v>8.690095846645346E-2</v>
      </c>
      <c r="K139" s="5">
        <f t="shared" si="29"/>
        <v>6.6905024002594758E-3</v>
      </c>
      <c r="L139" s="2">
        <f t="shared" si="30"/>
        <v>5.8568615261057248E-4</v>
      </c>
      <c r="M139" s="2">
        <f t="shared" si="31"/>
        <v>5.8765634184274485E-4</v>
      </c>
    </row>
    <row r="140" spans="1:13" x14ac:dyDescent="0.3">
      <c r="A140">
        <v>3712</v>
      </c>
      <c r="B140">
        <v>12.16</v>
      </c>
      <c r="C140" s="4">
        <f t="shared" si="22"/>
        <v>8.0000000000000071E-2</v>
      </c>
      <c r="D140" s="4">
        <f t="shared" si="23"/>
        <v>-7.2500000000000231E-2</v>
      </c>
      <c r="E140" s="4">
        <f t="shared" si="24"/>
        <v>9.9999999999997868E-3</v>
      </c>
      <c r="F140" s="4">
        <f t="shared" si="25"/>
        <v>-3.0000000000000249E-2</v>
      </c>
      <c r="G140" s="2">
        <f t="shared" si="32"/>
        <v>137</v>
      </c>
      <c r="H140" s="5">
        <f t="shared" si="26"/>
        <v>6.3897763578274762E-4</v>
      </c>
      <c r="I140" s="5">
        <f t="shared" si="27"/>
        <v>7.1866533445656333E-5</v>
      </c>
      <c r="J140" s="5">
        <f t="shared" si="28"/>
        <v>8.7539936102236204E-2</v>
      </c>
      <c r="K140" s="5">
        <f t="shared" si="29"/>
        <v>6.7623689337051318E-3</v>
      </c>
      <c r="L140" s="2">
        <f t="shared" si="30"/>
        <v>5.9629834686984403E-4</v>
      </c>
      <c r="M140" s="2">
        <f t="shared" si="31"/>
        <v>5.9827888345686132E-4</v>
      </c>
    </row>
    <row r="141" spans="1:13" x14ac:dyDescent="0.3">
      <c r="A141">
        <v>3493</v>
      </c>
      <c r="B141">
        <v>12.18</v>
      </c>
      <c r="C141" s="4">
        <f t="shared" si="22"/>
        <v>9.9999999999997868E-3</v>
      </c>
      <c r="D141" s="4">
        <f t="shared" si="23"/>
        <v>-2.2499999999999964E-2</v>
      </c>
      <c r="E141" s="4">
        <f t="shared" si="24"/>
        <v>0</v>
      </c>
      <c r="F141" s="4">
        <f t="shared" si="25"/>
        <v>-4.9999999999998934E-3</v>
      </c>
      <c r="G141" s="2">
        <f t="shared" si="32"/>
        <v>138</v>
      </c>
      <c r="H141" s="5">
        <f t="shared" si="26"/>
        <v>6.3897763578274762E-4</v>
      </c>
      <c r="I141" s="5">
        <f t="shared" si="27"/>
        <v>7.1984734980928787E-5</v>
      </c>
      <c r="J141" s="5">
        <f t="shared" si="28"/>
        <v>8.8178913738018949E-2</v>
      </c>
      <c r="K141" s="5">
        <f t="shared" si="29"/>
        <v>6.834353668686061E-3</v>
      </c>
      <c r="L141" s="2">
        <f t="shared" si="30"/>
        <v>6.070128817555016E-4</v>
      </c>
      <c r="M141" s="2">
        <f t="shared" si="31"/>
        <v>6.0899341834251899E-4</v>
      </c>
    </row>
    <row r="142" spans="1:13" x14ac:dyDescent="0.3">
      <c r="A142">
        <v>3843</v>
      </c>
      <c r="B142">
        <v>12.18</v>
      </c>
      <c r="C142" s="4">
        <f t="shared" si="22"/>
        <v>3.5000000000000142E-2</v>
      </c>
      <c r="D142" s="4">
        <f t="shared" si="23"/>
        <v>6.25E-2</v>
      </c>
      <c r="E142" s="4">
        <f t="shared" si="24"/>
        <v>3.5000000000000142E-2</v>
      </c>
      <c r="F142" s="4">
        <f t="shared" si="25"/>
        <v>1.7500000000000071E-2</v>
      </c>
      <c r="G142" s="2">
        <f t="shared" si="32"/>
        <v>139</v>
      </c>
      <c r="H142" s="5">
        <f t="shared" si="26"/>
        <v>6.3897763578274762E-4</v>
      </c>
      <c r="I142" s="5">
        <f t="shared" si="27"/>
        <v>7.1984734980928787E-5</v>
      </c>
      <c r="J142" s="5">
        <f t="shared" si="28"/>
        <v>8.8817891373801694E-2</v>
      </c>
      <c r="K142" s="5">
        <f t="shared" si="29"/>
        <v>6.9063384036669902E-3</v>
      </c>
      <c r="L142" s="2">
        <f t="shared" si="30"/>
        <v>6.1781940991270038E-4</v>
      </c>
      <c r="M142" s="2">
        <f t="shared" si="31"/>
        <v>6.1983669093863792E-4</v>
      </c>
    </row>
    <row r="143" spans="1:13" x14ac:dyDescent="0.3">
      <c r="A143">
        <v>3744</v>
      </c>
      <c r="B143">
        <v>12.25</v>
      </c>
      <c r="C143" s="4">
        <f t="shared" si="22"/>
        <v>0.13499999999999979</v>
      </c>
      <c r="D143" s="4">
        <f t="shared" si="23"/>
        <v>4.4999999999999929E-2</v>
      </c>
      <c r="E143" s="4">
        <f t="shared" si="24"/>
        <v>9.9999999999999645E-2</v>
      </c>
      <c r="F143" s="4">
        <f t="shared" si="25"/>
        <v>3.2499999999999751E-2</v>
      </c>
      <c r="G143" s="2">
        <f t="shared" si="32"/>
        <v>140</v>
      </c>
      <c r="H143" s="5">
        <f t="shared" si="26"/>
        <v>6.3897763578274762E-4</v>
      </c>
      <c r="I143" s="5">
        <f t="shared" si="27"/>
        <v>7.2398440354382414E-5</v>
      </c>
      <c r="J143" s="5">
        <f t="shared" si="28"/>
        <v>8.9456869009584439E-2</v>
      </c>
      <c r="K143" s="5">
        <f t="shared" si="29"/>
        <v>6.9787368440213729E-3</v>
      </c>
      <c r="L143" s="2">
        <f t="shared" si="30"/>
        <v>6.2875520447732336E-4</v>
      </c>
      <c r="M143" s="2">
        <f t="shared" si="31"/>
        <v>6.3087822489583684E-4</v>
      </c>
    </row>
    <row r="144" spans="1:13" x14ac:dyDescent="0.3">
      <c r="A144">
        <v>3216</v>
      </c>
      <c r="B144">
        <v>12.45</v>
      </c>
      <c r="C144" s="4">
        <f t="shared" si="22"/>
        <v>0.125</v>
      </c>
      <c r="D144" s="4">
        <f t="shared" si="23"/>
        <v>-5.4999999999999716E-2</v>
      </c>
      <c r="E144" s="4">
        <f t="shared" si="24"/>
        <v>2.5000000000000355E-2</v>
      </c>
      <c r="F144" s="4">
        <f t="shared" si="25"/>
        <v>-3.7499999999999645E-2</v>
      </c>
      <c r="G144" s="2">
        <f t="shared" si="32"/>
        <v>141</v>
      </c>
      <c r="H144" s="5">
        <f t="shared" si="26"/>
        <v>6.3897763578274762E-4</v>
      </c>
      <c r="I144" s="5">
        <f t="shared" si="27"/>
        <v>7.3580455707107016E-5</v>
      </c>
      <c r="J144" s="5">
        <f t="shared" si="28"/>
        <v>9.0095846645367184E-2</v>
      </c>
      <c r="K144" s="5">
        <f t="shared" si="29"/>
        <v>7.0523172997284797E-3</v>
      </c>
      <c r="L144" s="2">
        <f t="shared" si="30"/>
        <v>6.3989077096577739E-4</v>
      </c>
      <c r="M144" s="2">
        <f t="shared" si="31"/>
        <v>6.4204041505277868E-4</v>
      </c>
    </row>
    <row r="145" spans="1:13" x14ac:dyDescent="0.3">
      <c r="A145">
        <v>3002</v>
      </c>
      <c r="B145">
        <v>12.5</v>
      </c>
      <c r="C145" s="4">
        <f t="shared" si="22"/>
        <v>2.5000000000000355E-2</v>
      </c>
      <c r="D145" s="4">
        <f t="shared" si="23"/>
        <v>-6.0000000000000053E-2</v>
      </c>
      <c r="E145" s="4">
        <f t="shared" si="24"/>
        <v>0</v>
      </c>
      <c r="F145" s="4">
        <f t="shared" si="25"/>
        <v>-1.2500000000000178E-2</v>
      </c>
      <c r="G145" s="2">
        <f t="shared" si="32"/>
        <v>142</v>
      </c>
      <c r="H145" s="5">
        <f t="shared" si="26"/>
        <v>6.3897763578274762E-4</v>
      </c>
      <c r="I145" s="5">
        <f t="shared" si="27"/>
        <v>7.3875959545288176E-5</v>
      </c>
      <c r="J145" s="5">
        <f t="shared" si="28"/>
        <v>9.0734824281149928E-2</v>
      </c>
      <c r="K145" s="5">
        <f t="shared" si="29"/>
        <v>7.1261932592737677E-3</v>
      </c>
      <c r="L145" s="2">
        <f t="shared" si="30"/>
        <v>6.5114737129466204E-4</v>
      </c>
      <c r="M145" s="2">
        <f t="shared" si="31"/>
        <v>6.5329701538166345E-4</v>
      </c>
    </row>
    <row r="146" spans="1:13" x14ac:dyDescent="0.3">
      <c r="A146">
        <v>4398</v>
      </c>
      <c r="B146">
        <v>12.5</v>
      </c>
      <c r="C146" s="4">
        <f t="shared" si="22"/>
        <v>4.9999999999998934E-3</v>
      </c>
      <c r="D146" s="4">
        <f t="shared" si="23"/>
        <v>-5.0000000000003375E-3</v>
      </c>
      <c r="E146" s="4">
        <f t="shared" si="24"/>
        <v>4.9999999999998934E-3</v>
      </c>
      <c r="F146" s="4">
        <f t="shared" si="25"/>
        <v>2.4999999999999467E-3</v>
      </c>
      <c r="G146" s="2">
        <f t="shared" si="32"/>
        <v>143</v>
      </c>
      <c r="H146" s="5">
        <f t="shared" si="26"/>
        <v>6.3897763578274762E-4</v>
      </c>
      <c r="I146" s="5">
        <f t="shared" si="27"/>
        <v>7.3875959545288176E-5</v>
      </c>
      <c r="J146" s="5">
        <f t="shared" si="28"/>
        <v>9.1373801916932673E-2</v>
      </c>
      <c r="K146" s="5">
        <f t="shared" si="29"/>
        <v>7.2000692188190557E-3</v>
      </c>
      <c r="L146" s="2">
        <f t="shared" si="30"/>
        <v>6.6249838179548973E-4</v>
      </c>
      <c r="M146" s="2">
        <f t="shared" si="31"/>
        <v>6.6465342614432617E-4</v>
      </c>
    </row>
    <row r="147" spans="1:13" x14ac:dyDescent="0.3">
      <c r="A147">
        <v>4116</v>
      </c>
      <c r="B147">
        <v>12.51</v>
      </c>
      <c r="C147" s="4">
        <f t="shared" si="22"/>
        <v>1.499999999999968E-2</v>
      </c>
      <c r="D147" s="4">
        <f t="shared" si="23"/>
        <v>4.9999999999998934E-3</v>
      </c>
      <c r="E147" s="4">
        <f t="shared" si="24"/>
        <v>9.9999999999997868E-3</v>
      </c>
      <c r="F147" s="4">
        <f t="shared" si="25"/>
        <v>2.4999999999999467E-3</v>
      </c>
      <c r="G147" s="2">
        <f t="shared" si="32"/>
        <v>144</v>
      </c>
      <c r="H147" s="5">
        <f t="shared" si="26"/>
        <v>6.3897763578274762E-4</v>
      </c>
      <c r="I147" s="5">
        <f t="shared" si="27"/>
        <v>7.3935060312924403E-5</v>
      </c>
      <c r="J147" s="5">
        <f t="shared" si="28"/>
        <v>9.2012779552715418E-2</v>
      </c>
      <c r="K147" s="5">
        <f t="shared" si="29"/>
        <v>7.2740042791319803E-3</v>
      </c>
      <c r="L147" s="2">
        <f t="shared" si="30"/>
        <v>6.7394927825823283E-4</v>
      </c>
      <c r="M147" s="2">
        <f t="shared" si="31"/>
        <v>6.7611519865887714E-4</v>
      </c>
    </row>
    <row r="148" spans="1:13" x14ac:dyDescent="0.3">
      <c r="A148">
        <v>4150</v>
      </c>
      <c r="B148">
        <v>12.53</v>
      </c>
      <c r="C148" s="4">
        <f t="shared" si="22"/>
        <v>1.499999999999968E-2</v>
      </c>
      <c r="D148" s="4">
        <f t="shared" si="23"/>
        <v>-2.4999999999995026E-3</v>
      </c>
      <c r="E148" s="4">
        <f t="shared" si="24"/>
        <v>4.9999999999998934E-3</v>
      </c>
      <c r="F148" s="4">
        <f t="shared" si="25"/>
        <v>-2.4999999999999467E-3</v>
      </c>
      <c r="G148" s="2">
        <f t="shared" si="32"/>
        <v>145</v>
      </c>
      <c r="H148" s="5">
        <f t="shared" si="26"/>
        <v>6.3897763578274762E-4</v>
      </c>
      <c r="I148" s="5">
        <f t="shared" si="27"/>
        <v>7.4053261848196857E-5</v>
      </c>
      <c r="J148" s="5">
        <f t="shared" si="28"/>
        <v>9.2651757188498163E-2</v>
      </c>
      <c r="K148" s="5">
        <f t="shared" si="29"/>
        <v>7.3480575409801772E-3</v>
      </c>
      <c r="L148" s="2">
        <f t="shared" si="30"/>
        <v>6.855056875291393E-4</v>
      </c>
      <c r="M148" s="2">
        <f t="shared" si="31"/>
        <v>6.8767708371975642E-4</v>
      </c>
    </row>
    <row r="149" spans="1:13" x14ac:dyDescent="0.3">
      <c r="A149">
        <v>3013</v>
      </c>
      <c r="B149">
        <v>12.54</v>
      </c>
      <c r="C149" s="4">
        <f t="shared" si="22"/>
        <v>1.0000000000000675E-2</v>
      </c>
      <c r="D149" s="4">
        <f t="shared" si="23"/>
        <v>4.4408920985006262E-16</v>
      </c>
      <c r="E149" s="4">
        <f t="shared" si="24"/>
        <v>5.0000000000007816E-3</v>
      </c>
      <c r="F149" s="4">
        <f t="shared" si="25"/>
        <v>4.4408920985006262E-16</v>
      </c>
      <c r="G149" s="2">
        <f t="shared" si="32"/>
        <v>146</v>
      </c>
      <c r="H149" s="5">
        <f t="shared" si="26"/>
        <v>6.3897763578274762E-4</v>
      </c>
      <c r="I149" s="5">
        <f t="shared" si="27"/>
        <v>7.4112362615833083E-5</v>
      </c>
      <c r="J149" s="5">
        <f t="shared" si="28"/>
        <v>9.3290734824280908E-2</v>
      </c>
      <c r="K149" s="5">
        <f t="shared" si="29"/>
        <v>7.4221699035960107E-3</v>
      </c>
      <c r="L149" s="2">
        <f t="shared" si="30"/>
        <v>6.9716228487451165E-4</v>
      </c>
      <c r="M149" s="2">
        <f t="shared" si="31"/>
        <v>6.9933919461917006E-4</v>
      </c>
    </row>
    <row r="150" spans="1:13" x14ac:dyDescent="0.3">
      <c r="A150">
        <v>4536</v>
      </c>
      <c r="B150">
        <v>12.55</v>
      </c>
      <c r="C150" s="4">
        <f t="shared" si="22"/>
        <v>1.5000000000000568E-2</v>
      </c>
      <c r="D150" s="4">
        <f t="shared" si="23"/>
        <v>1.499999999999968E-2</v>
      </c>
      <c r="E150" s="4">
        <f t="shared" si="24"/>
        <v>9.9999999999997868E-3</v>
      </c>
      <c r="F150" s="4">
        <f t="shared" si="25"/>
        <v>2.4999999999995026E-3</v>
      </c>
      <c r="G150" s="2">
        <f t="shared" si="32"/>
        <v>147</v>
      </c>
      <c r="H150" s="5">
        <f t="shared" si="26"/>
        <v>6.3897763578274762E-4</v>
      </c>
      <c r="I150" s="5">
        <f t="shared" si="27"/>
        <v>7.4171463383469323E-5</v>
      </c>
      <c r="J150" s="5">
        <f t="shared" si="28"/>
        <v>9.3929712460063652E-2</v>
      </c>
      <c r="K150" s="5">
        <f t="shared" si="29"/>
        <v>7.4963413669794799E-3</v>
      </c>
      <c r="L150" s="2">
        <f t="shared" si="30"/>
        <v>7.0891918358655603E-4</v>
      </c>
      <c r="M150" s="2">
        <f t="shared" si="31"/>
        <v>7.1110719596743487E-4</v>
      </c>
    </row>
    <row r="151" spans="1:13" x14ac:dyDescent="0.3">
      <c r="A151">
        <v>4403</v>
      </c>
      <c r="B151">
        <v>12.57</v>
      </c>
      <c r="C151" s="4">
        <f t="shared" si="22"/>
        <v>4.0000000000000036E-2</v>
      </c>
      <c r="D151" s="4">
        <f t="shared" si="23"/>
        <v>1.2499999999999734E-2</v>
      </c>
      <c r="E151" s="4">
        <f t="shared" si="24"/>
        <v>3.0000000000000249E-2</v>
      </c>
      <c r="F151" s="4">
        <f t="shared" si="25"/>
        <v>1.0000000000000231E-2</v>
      </c>
      <c r="G151" s="2">
        <f t="shared" si="32"/>
        <v>148</v>
      </c>
      <c r="H151" s="5">
        <f t="shared" si="26"/>
        <v>6.3897763578274762E-4</v>
      </c>
      <c r="I151" s="5">
        <f t="shared" si="27"/>
        <v>7.428966491874179E-5</v>
      </c>
      <c r="J151" s="5">
        <f t="shared" si="28"/>
        <v>9.4568690095846397E-2</v>
      </c>
      <c r="K151" s="5">
        <f t="shared" si="29"/>
        <v>7.5706310318982215E-3</v>
      </c>
      <c r="L151" s="2">
        <f t="shared" si="30"/>
        <v>7.2078212380372649E-4</v>
      </c>
      <c r="M151" s="2">
        <f t="shared" si="31"/>
        <v>7.2300367067767957E-4</v>
      </c>
    </row>
    <row r="152" spans="1:13" x14ac:dyDescent="0.3">
      <c r="A152">
        <v>3010</v>
      </c>
      <c r="B152">
        <v>12.63</v>
      </c>
      <c r="C152" s="4">
        <f t="shared" si="22"/>
        <v>4.0000000000000036E-2</v>
      </c>
      <c r="D152" s="4">
        <f t="shared" si="23"/>
        <v>-1.0000000000000231E-2</v>
      </c>
      <c r="E152" s="4">
        <f t="shared" si="24"/>
        <v>9.9999999999997868E-3</v>
      </c>
      <c r="F152" s="4">
        <f t="shared" si="25"/>
        <v>-1.0000000000000231E-2</v>
      </c>
      <c r="G152" s="2">
        <f t="shared" si="32"/>
        <v>149</v>
      </c>
      <c r="H152" s="5">
        <f t="shared" si="26"/>
        <v>6.3897763578274762E-4</v>
      </c>
      <c r="I152" s="5">
        <f t="shared" si="27"/>
        <v>7.4644269524559178E-5</v>
      </c>
      <c r="J152" s="5">
        <f t="shared" si="28"/>
        <v>9.5207667731629142E-2</v>
      </c>
      <c r="K152" s="5">
        <f t="shared" si="29"/>
        <v>7.6452753014227808E-3</v>
      </c>
      <c r="L152" s="2">
        <f t="shared" si="30"/>
        <v>7.3277399055170233E-4</v>
      </c>
      <c r="M152" s="2">
        <f t="shared" si="31"/>
        <v>7.3500679111815099E-4</v>
      </c>
    </row>
    <row r="153" spans="1:13" x14ac:dyDescent="0.3">
      <c r="A153">
        <v>3215</v>
      </c>
      <c r="B153">
        <v>12.65</v>
      </c>
      <c r="C153" s="4">
        <f t="shared" si="22"/>
        <v>1.9999999999999574E-2</v>
      </c>
      <c r="D153" s="4">
        <f t="shared" si="23"/>
        <v>0</v>
      </c>
      <c r="E153" s="4">
        <f t="shared" si="24"/>
        <v>9.9999999999997868E-3</v>
      </c>
      <c r="F153" s="4">
        <f t="shared" si="25"/>
        <v>0</v>
      </c>
      <c r="G153" s="2">
        <f t="shared" si="32"/>
        <v>150</v>
      </c>
      <c r="H153" s="5">
        <f t="shared" si="26"/>
        <v>6.3897763578274762E-4</v>
      </c>
      <c r="I153" s="5">
        <f t="shared" si="27"/>
        <v>7.4762471059831631E-5</v>
      </c>
      <c r="J153" s="5">
        <f t="shared" si="28"/>
        <v>9.5846645367411887E-2</v>
      </c>
      <c r="K153" s="5">
        <f t="shared" si="29"/>
        <v>7.7200377724826125E-3</v>
      </c>
      <c r="L153" s="2">
        <f t="shared" si="30"/>
        <v>7.448726540861798E-4</v>
      </c>
      <c r="M153" s="2">
        <f t="shared" si="31"/>
        <v>7.4711678387326158E-4</v>
      </c>
    </row>
    <row r="154" spans="1:13" x14ac:dyDescent="0.3">
      <c r="A154">
        <v>2577</v>
      </c>
      <c r="B154">
        <v>12.67</v>
      </c>
      <c r="C154" s="4">
        <f t="shared" si="22"/>
        <v>4.0000000000000036E-2</v>
      </c>
      <c r="D154" s="4">
        <f t="shared" si="23"/>
        <v>7.5000000000002842E-3</v>
      </c>
      <c r="E154" s="4">
        <f t="shared" si="24"/>
        <v>3.0000000000000249E-2</v>
      </c>
      <c r="F154" s="4">
        <f t="shared" si="25"/>
        <v>1.0000000000000231E-2</v>
      </c>
      <c r="G154" s="2">
        <f t="shared" si="32"/>
        <v>151</v>
      </c>
      <c r="H154" s="5">
        <f t="shared" si="26"/>
        <v>6.3897763578274762E-4</v>
      </c>
      <c r="I154" s="5">
        <f t="shared" si="27"/>
        <v>7.4880672595104084E-5</v>
      </c>
      <c r="J154" s="5">
        <f t="shared" si="28"/>
        <v>9.6485623003194632E-2</v>
      </c>
      <c r="K154" s="5">
        <f t="shared" si="29"/>
        <v>7.7949184450777165E-3</v>
      </c>
      <c r="L154" s="2">
        <f t="shared" si="30"/>
        <v>7.5707834099157168E-4</v>
      </c>
      <c r="M154" s="2">
        <f t="shared" si="31"/>
        <v>7.5935668502496556E-4</v>
      </c>
    </row>
    <row r="155" spans="1:13" x14ac:dyDescent="0.3">
      <c r="A155">
        <v>2774</v>
      </c>
      <c r="B155">
        <v>12.73</v>
      </c>
      <c r="C155" s="4">
        <f t="shared" ref="C155:C218" si="33">IF(AND(ISNUMBER(B154),ISNUMBER(B156)),(B156-B154)/2,"")</f>
        <v>3.5000000000000142E-2</v>
      </c>
      <c r="D155" s="4">
        <f t="shared" ref="D155:D218" si="34">IF(AND(ISNUMBER(C154),ISNUMBER(C156)),(C156-C154)/2,"")</f>
        <v>-2.4999999999999467E-3</v>
      </c>
      <c r="E155" s="4">
        <f t="shared" ref="E155:E218" si="35">IF(AND(ISNUMBER(B155),ISNUMBER(B156)),(B156-B155)/2,"")</f>
        <v>4.9999999999998934E-3</v>
      </c>
      <c r="F155" s="4">
        <f t="shared" ref="F155:F218" si="36">IF(AND(ISNUMBER(E154),ISNUMBER(E155)),(E155-E154)/2,"")</f>
        <v>-1.2500000000000178E-2</v>
      </c>
      <c r="G155" s="2">
        <f t="shared" si="32"/>
        <v>152</v>
      </c>
      <c r="H155" s="5">
        <f t="shared" ref="H155:H218" si="37">1/MAX(G:G)</f>
        <v>6.3897763578274762E-4</v>
      </c>
      <c r="I155" s="5">
        <f t="shared" ref="I155:I218" si="38">B155/SUM(B:B)</f>
        <v>7.5235277200921472E-5</v>
      </c>
      <c r="J155" s="5">
        <f t="shared" ref="J155:J218" si="39">H155+J154</f>
        <v>9.7124600638977376E-2</v>
      </c>
      <c r="K155" s="5">
        <f t="shared" ref="K155:K218" si="40">I155+K154</f>
        <v>7.8701537222786375E-3</v>
      </c>
      <c r="L155" s="2">
        <f t="shared" ref="L155:L218" si="41">K155*J156</f>
        <v>7.6941438946238232E-4</v>
      </c>
      <c r="M155" s="2">
        <f t="shared" ref="M155:M218" si="42">K156*J155</f>
        <v>7.7169847363423028E-4</v>
      </c>
    </row>
    <row r="156" spans="1:13" x14ac:dyDescent="0.3">
      <c r="A156">
        <v>2471</v>
      </c>
      <c r="B156">
        <v>12.74</v>
      </c>
      <c r="C156" s="4">
        <f t="shared" si="33"/>
        <v>3.5000000000000142E-2</v>
      </c>
      <c r="D156" s="4">
        <f t="shared" si="34"/>
        <v>7.4999999999998401E-3</v>
      </c>
      <c r="E156" s="4">
        <f t="shared" si="35"/>
        <v>3.0000000000000249E-2</v>
      </c>
      <c r="F156" s="4">
        <f t="shared" si="36"/>
        <v>1.2500000000000178E-2</v>
      </c>
      <c r="G156" s="2">
        <f t="shared" si="32"/>
        <v>153</v>
      </c>
      <c r="H156" s="5">
        <f t="shared" si="37"/>
        <v>6.3897763578274762E-4</v>
      </c>
      <c r="I156" s="5">
        <f t="shared" si="38"/>
        <v>7.5294377968557712E-5</v>
      </c>
      <c r="J156" s="5">
        <f t="shared" si="39"/>
        <v>9.7763578274760121E-2</v>
      </c>
      <c r="K156" s="5">
        <f t="shared" si="40"/>
        <v>7.945448100247195E-3</v>
      </c>
      <c r="L156" s="2">
        <f t="shared" si="41"/>
        <v>7.8185240091889117E-4</v>
      </c>
      <c r="M156" s="2">
        <f t="shared" si="42"/>
        <v>7.841711525058767E-4</v>
      </c>
    </row>
    <row r="157" spans="1:13" x14ac:dyDescent="0.3">
      <c r="A157">
        <v>3740</v>
      </c>
      <c r="B157">
        <v>12.8</v>
      </c>
      <c r="C157" s="4">
        <f t="shared" si="33"/>
        <v>4.9999999999999822E-2</v>
      </c>
      <c r="D157" s="4">
        <f t="shared" si="34"/>
        <v>-7.5000000000002842E-3</v>
      </c>
      <c r="E157" s="4">
        <f t="shared" si="35"/>
        <v>1.9999999999999574E-2</v>
      </c>
      <c r="F157" s="4">
        <f t="shared" si="36"/>
        <v>-5.0000000000003375E-3</v>
      </c>
      <c r="G157" s="2">
        <f t="shared" si="32"/>
        <v>154</v>
      </c>
      <c r="H157" s="5">
        <f t="shared" si="37"/>
        <v>6.3897763578274762E-4</v>
      </c>
      <c r="I157" s="5">
        <f t="shared" si="38"/>
        <v>7.5648982574375086E-5</v>
      </c>
      <c r="J157" s="5">
        <f t="shared" si="39"/>
        <v>9.8402555910542866E-2</v>
      </c>
      <c r="K157" s="5">
        <f t="shared" si="40"/>
        <v>8.0210970828215704E-3</v>
      </c>
      <c r="L157" s="2">
        <f t="shared" si="41"/>
        <v>7.9442175580660709E-4</v>
      </c>
      <c r="M157" s="2">
        <f t="shared" si="42"/>
        <v>7.9676377005995919E-4</v>
      </c>
    </row>
    <row r="158" spans="1:13" x14ac:dyDescent="0.3">
      <c r="A158">
        <v>2362</v>
      </c>
      <c r="B158">
        <v>12.84</v>
      </c>
      <c r="C158" s="4">
        <f t="shared" si="33"/>
        <v>1.9999999999999574E-2</v>
      </c>
      <c r="D158" s="4">
        <f t="shared" si="34"/>
        <v>-1.2499999999999734E-2</v>
      </c>
      <c r="E158" s="4">
        <f t="shared" si="35"/>
        <v>0</v>
      </c>
      <c r="F158" s="4">
        <f t="shared" si="36"/>
        <v>-9.9999999999997868E-3</v>
      </c>
      <c r="G158" s="2">
        <f t="shared" si="32"/>
        <v>155</v>
      </c>
      <c r="H158" s="5">
        <f t="shared" si="37"/>
        <v>6.3897763578274762E-4</v>
      </c>
      <c r="I158" s="5">
        <f t="shared" si="38"/>
        <v>7.5885385644920006E-5</v>
      </c>
      <c r="J158" s="5">
        <f t="shared" si="39"/>
        <v>9.9041533546325611E-2</v>
      </c>
      <c r="K158" s="5">
        <f t="shared" si="40"/>
        <v>8.0969824684664904E-3</v>
      </c>
      <c r="L158" s="2">
        <f t="shared" si="41"/>
        <v>8.0711135148930934E-4</v>
      </c>
      <c r="M158" s="2">
        <f t="shared" si="42"/>
        <v>8.0945336574266143E-4</v>
      </c>
    </row>
    <row r="159" spans="1:13" x14ac:dyDescent="0.3">
      <c r="A159">
        <v>3300</v>
      </c>
      <c r="B159">
        <v>12.84</v>
      </c>
      <c r="C159" s="4">
        <f t="shared" si="33"/>
        <v>2.5000000000000355E-2</v>
      </c>
      <c r="D159" s="4">
        <f t="shared" si="34"/>
        <v>1.0000000000000231E-2</v>
      </c>
      <c r="E159" s="4">
        <f t="shared" si="35"/>
        <v>2.5000000000000355E-2</v>
      </c>
      <c r="F159" s="4">
        <f t="shared" si="36"/>
        <v>1.2500000000000178E-2</v>
      </c>
      <c r="G159" s="2">
        <f t="shared" si="32"/>
        <v>156</v>
      </c>
      <c r="H159" s="5">
        <f t="shared" si="37"/>
        <v>6.3897763578274762E-4</v>
      </c>
      <c r="I159" s="5">
        <f t="shared" si="38"/>
        <v>7.5885385644920006E-5</v>
      </c>
      <c r="J159" s="5">
        <f t="shared" si="39"/>
        <v>9.9680511182108356E-2</v>
      </c>
      <c r="K159" s="5">
        <f t="shared" si="40"/>
        <v>8.1728678541114104E-3</v>
      </c>
      <c r="L159" s="2">
        <f t="shared" si="41"/>
        <v>8.1989792530063124E-4</v>
      </c>
      <c r="M159" s="2">
        <f t="shared" si="42"/>
        <v>8.2226939552762946E-4</v>
      </c>
    </row>
    <row r="160" spans="1:13" x14ac:dyDescent="0.3">
      <c r="A160">
        <v>4161</v>
      </c>
      <c r="B160">
        <v>12.89</v>
      </c>
      <c r="C160" s="4">
        <f t="shared" si="33"/>
        <v>4.0000000000000036E-2</v>
      </c>
      <c r="D160" s="4">
        <f t="shared" si="34"/>
        <v>9.9999999999997868E-3</v>
      </c>
      <c r="E160" s="4">
        <f t="shared" si="35"/>
        <v>1.499999999999968E-2</v>
      </c>
      <c r="F160" s="4">
        <f t="shared" si="36"/>
        <v>-5.0000000000003375E-3</v>
      </c>
      <c r="G160" s="2">
        <f t="shared" si="32"/>
        <v>157</v>
      </c>
      <c r="H160" s="5">
        <f t="shared" si="37"/>
        <v>6.3897763578274762E-4</v>
      </c>
      <c r="I160" s="5">
        <f t="shared" si="38"/>
        <v>7.6180889483101166E-5</v>
      </c>
      <c r="J160" s="5">
        <f t="shared" si="39"/>
        <v>0.1003194888178911</v>
      </c>
      <c r="K160" s="5">
        <f t="shared" si="40"/>
        <v>8.2490487435945108E-3</v>
      </c>
      <c r="L160" s="2">
        <f t="shared" si="41"/>
        <v>8.3281131085490684E-4</v>
      </c>
      <c r="M160" s="2">
        <f t="shared" si="42"/>
        <v>8.3520056795829912E-4</v>
      </c>
    </row>
    <row r="161" spans="1:13" x14ac:dyDescent="0.3">
      <c r="A161">
        <v>3343</v>
      </c>
      <c r="B161">
        <v>12.92</v>
      </c>
      <c r="C161" s="4">
        <f t="shared" si="33"/>
        <v>4.4999999999999929E-2</v>
      </c>
      <c r="D161" s="4">
        <f t="shared" si="34"/>
        <v>9.9999999999997868E-3</v>
      </c>
      <c r="E161" s="4">
        <f t="shared" si="35"/>
        <v>3.0000000000000249E-2</v>
      </c>
      <c r="F161" s="4">
        <f t="shared" si="36"/>
        <v>7.5000000000002842E-3</v>
      </c>
      <c r="G161" s="2">
        <f t="shared" si="32"/>
        <v>158</v>
      </c>
      <c r="H161" s="5">
        <f t="shared" si="37"/>
        <v>6.3897763578274762E-4</v>
      </c>
      <c r="I161" s="5">
        <f t="shared" si="38"/>
        <v>7.635819178600986E-5</v>
      </c>
      <c r="J161" s="5">
        <f t="shared" si="39"/>
        <v>0.10095846645367385</v>
      </c>
      <c r="K161" s="5">
        <f t="shared" si="40"/>
        <v>8.32540693538052E-3</v>
      </c>
      <c r="L161" s="2">
        <f t="shared" si="41"/>
        <v>8.4584006563929656E-4</v>
      </c>
      <c r="M161" s="2">
        <f t="shared" si="42"/>
        <v>8.4826512307988955E-4</v>
      </c>
    </row>
    <row r="162" spans="1:13" x14ac:dyDescent="0.3">
      <c r="A162">
        <v>3796</v>
      </c>
      <c r="B162">
        <v>12.98</v>
      </c>
      <c r="C162" s="4">
        <f t="shared" si="33"/>
        <v>5.9999999999999609E-2</v>
      </c>
      <c r="D162" s="4">
        <f t="shared" si="34"/>
        <v>-7.5000000000002842E-3</v>
      </c>
      <c r="E162" s="4">
        <f t="shared" si="35"/>
        <v>2.9999999999999361E-2</v>
      </c>
      <c r="F162" s="4">
        <f t="shared" si="36"/>
        <v>-4.4408920985006262E-16</v>
      </c>
      <c r="G162" s="2">
        <f t="shared" si="32"/>
        <v>159</v>
      </c>
      <c r="H162" s="5">
        <f t="shared" si="37"/>
        <v>6.3897763578274762E-4</v>
      </c>
      <c r="I162" s="5">
        <f t="shared" si="38"/>
        <v>7.6712796391827234E-5</v>
      </c>
      <c r="J162" s="5">
        <f t="shared" si="39"/>
        <v>0.10159744408945659</v>
      </c>
      <c r="K162" s="5">
        <f t="shared" si="40"/>
        <v>8.4021197317723471E-3</v>
      </c>
      <c r="L162" s="2">
        <f t="shared" si="41"/>
        <v>8.5900265628343253E-4</v>
      </c>
      <c r="M162" s="2">
        <f t="shared" si="42"/>
        <v>8.6146374064563903E-4</v>
      </c>
    </row>
    <row r="163" spans="1:13" x14ac:dyDescent="0.3">
      <c r="A163">
        <v>3162</v>
      </c>
      <c r="B163">
        <v>13.04</v>
      </c>
      <c r="C163" s="4">
        <f t="shared" si="33"/>
        <v>2.9999999999999361E-2</v>
      </c>
      <c r="D163" s="4">
        <f t="shared" si="34"/>
        <v>2.5000000000003908E-3</v>
      </c>
      <c r="E163" s="4">
        <f t="shared" si="35"/>
        <v>0</v>
      </c>
      <c r="F163" s="4">
        <f t="shared" si="36"/>
        <v>-1.499999999999968E-2</v>
      </c>
      <c r="G163" s="2">
        <f t="shared" si="32"/>
        <v>160</v>
      </c>
      <c r="H163" s="5">
        <f t="shared" si="37"/>
        <v>6.3897763578274762E-4</v>
      </c>
      <c r="I163" s="5">
        <f t="shared" si="38"/>
        <v>7.7067400997644621E-5</v>
      </c>
      <c r="J163" s="5">
        <f t="shared" si="39"/>
        <v>0.10223642172523933</v>
      </c>
      <c r="K163" s="5">
        <f t="shared" si="40"/>
        <v>8.4791871327699921E-3</v>
      </c>
      <c r="L163" s="2">
        <f t="shared" si="41"/>
        <v>8.7229976254055272E-4</v>
      </c>
      <c r="M163" s="2">
        <f t="shared" si="42"/>
        <v>8.7476084690275922E-4</v>
      </c>
    </row>
    <row r="164" spans="1:13" x14ac:dyDescent="0.3">
      <c r="A164">
        <v>3677</v>
      </c>
      <c r="B164">
        <v>13.04</v>
      </c>
      <c r="C164" s="4">
        <f t="shared" si="33"/>
        <v>6.5000000000000391E-2</v>
      </c>
      <c r="D164" s="4">
        <f t="shared" si="34"/>
        <v>2.5000000000000355E-2</v>
      </c>
      <c r="E164" s="4">
        <f t="shared" si="35"/>
        <v>6.5000000000000391E-2</v>
      </c>
      <c r="F164" s="4">
        <f t="shared" si="36"/>
        <v>3.2500000000000195E-2</v>
      </c>
      <c r="G164" s="2">
        <f t="shared" si="32"/>
        <v>161</v>
      </c>
      <c r="H164" s="5">
        <f t="shared" si="37"/>
        <v>6.3897763578274762E-4</v>
      </c>
      <c r="I164" s="5">
        <f t="shared" si="38"/>
        <v>7.7067400997644621E-5</v>
      </c>
      <c r="J164" s="5">
        <f t="shared" si="39"/>
        <v>0.10287539936102208</v>
      </c>
      <c r="K164" s="5">
        <f t="shared" si="40"/>
        <v>8.556254533767637E-3</v>
      </c>
      <c r="L164" s="2">
        <f t="shared" si="41"/>
        <v>8.8569535748904372E-4</v>
      </c>
      <c r="M164" s="2">
        <f t="shared" si="42"/>
        <v>8.8823548204720079E-4</v>
      </c>
    </row>
    <row r="165" spans="1:13" x14ac:dyDescent="0.3">
      <c r="A165">
        <v>3727</v>
      </c>
      <c r="B165">
        <v>13.17</v>
      </c>
      <c r="C165" s="4">
        <f t="shared" si="33"/>
        <v>8.0000000000000071E-2</v>
      </c>
      <c r="D165" s="4">
        <f t="shared" si="34"/>
        <v>2.4999999999999467E-3</v>
      </c>
      <c r="E165" s="4">
        <f t="shared" si="35"/>
        <v>1.499999999999968E-2</v>
      </c>
      <c r="F165" s="4">
        <f t="shared" si="36"/>
        <v>-2.5000000000000355E-2</v>
      </c>
      <c r="G165" s="2">
        <f t="shared" si="32"/>
        <v>162</v>
      </c>
      <c r="H165" s="5">
        <f t="shared" si="37"/>
        <v>6.3897763578274762E-4</v>
      </c>
      <c r="I165" s="5">
        <f t="shared" si="38"/>
        <v>7.7835710976915622E-5</v>
      </c>
      <c r="J165" s="5">
        <f t="shared" si="39"/>
        <v>0.10351437699680482</v>
      </c>
      <c r="K165" s="5">
        <f t="shared" si="40"/>
        <v>8.6340902447445533E-3</v>
      </c>
      <c r="L165" s="2">
        <f t="shared" si="41"/>
        <v>8.9926946319064422E-4</v>
      </c>
      <c r="M165" s="2">
        <f t="shared" si="42"/>
        <v>9.0182794108622686E-4</v>
      </c>
    </row>
    <row r="166" spans="1:13" x14ac:dyDescent="0.3">
      <c r="A166">
        <v>2796</v>
      </c>
      <c r="B166">
        <v>13.2</v>
      </c>
      <c r="C166" s="4">
        <f t="shared" si="33"/>
        <v>7.0000000000000284E-2</v>
      </c>
      <c r="D166" s="4">
        <f t="shared" si="34"/>
        <v>-7.4999999999998401E-3</v>
      </c>
      <c r="E166" s="4">
        <f t="shared" si="35"/>
        <v>5.5000000000000604E-2</v>
      </c>
      <c r="F166" s="4">
        <f t="shared" si="36"/>
        <v>2.0000000000000462E-2</v>
      </c>
      <c r="G166" s="2">
        <f t="shared" si="32"/>
        <v>163</v>
      </c>
      <c r="H166" s="5">
        <f t="shared" si="37"/>
        <v>6.3897763578274762E-4</v>
      </c>
      <c r="I166" s="5">
        <f t="shared" si="38"/>
        <v>7.8013013279824302E-5</v>
      </c>
      <c r="J166" s="5">
        <f t="shared" si="39"/>
        <v>0.10415335463258757</v>
      </c>
      <c r="K166" s="5">
        <f t="shared" si="40"/>
        <v>8.7121032580243767E-3</v>
      </c>
      <c r="L166" s="2">
        <f t="shared" si="41"/>
        <v>9.1296161937124201E-4</v>
      </c>
      <c r="M166" s="2">
        <f t="shared" si="42"/>
        <v>9.155878082421422E-4</v>
      </c>
    </row>
    <row r="167" spans="1:13" x14ac:dyDescent="0.3">
      <c r="A167">
        <v>3342</v>
      </c>
      <c r="B167">
        <v>13.31</v>
      </c>
      <c r="C167" s="4">
        <f t="shared" si="33"/>
        <v>6.5000000000000391E-2</v>
      </c>
      <c r="D167" s="4">
        <f t="shared" si="34"/>
        <v>-1.5000000000000124E-2</v>
      </c>
      <c r="E167" s="4">
        <f t="shared" si="35"/>
        <v>9.9999999999997868E-3</v>
      </c>
      <c r="F167" s="4">
        <f t="shared" si="36"/>
        <v>-2.2500000000000409E-2</v>
      </c>
      <c r="G167" s="2">
        <f t="shared" si="32"/>
        <v>164</v>
      </c>
      <c r="H167" s="5">
        <f t="shared" si="37"/>
        <v>6.3897763578274762E-4</v>
      </c>
      <c r="I167" s="5">
        <f t="shared" si="38"/>
        <v>7.866312172382285E-5</v>
      </c>
      <c r="J167" s="5">
        <f t="shared" si="39"/>
        <v>0.10479233226837031</v>
      </c>
      <c r="K167" s="5">
        <f t="shared" si="40"/>
        <v>8.7907663797482001E-3</v>
      </c>
      <c r="L167" s="2">
        <f t="shared" si="41"/>
        <v>9.2682201447824217E-4</v>
      </c>
      <c r="M167" s="2">
        <f t="shared" si="42"/>
        <v>9.2946058996370116E-4</v>
      </c>
    </row>
    <row r="168" spans="1:13" x14ac:dyDescent="0.3">
      <c r="A168">
        <v>3340</v>
      </c>
      <c r="B168">
        <v>13.33</v>
      </c>
      <c r="C168" s="4">
        <f t="shared" si="33"/>
        <v>4.0000000000000036E-2</v>
      </c>
      <c r="D168" s="4">
        <f t="shared" si="34"/>
        <v>-5.0000000000003375E-3</v>
      </c>
      <c r="E168" s="4">
        <f t="shared" si="35"/>
        <v>3.0000000000000249E-2</v>
      </c>
      <c r="F168" s="4">
        <f t="shared" si="36"/>
        <v>1.0000000000000231E-2</v>
      </c>
      <c r="G168" s="2">
        <f t="shared" si="32"/>
        <v>165</v>
      </c>
      <c r="H168" s="5">
        <f t="shared" si="37"/>
        <v>6.3897763578274762E-4</v>
      </c>
      <c r="I168" s="5">
        <f t="shared" si="38"/>
        <v>7.8781323259095304E-5</v>
      </c>
      <c r="J168" s="5">
        <f t="shared" si="39"/>
        <v>0.10543130990415306</v>
      </c>
      <c r="K168" s="5">
        <f t="shared" si="40"/>
        <v>8.8695477030072949E-3</v>
      </c>
      <c r="L168" s="2">
        <f t="shared" si="41"/>
        <v>9.4079547520716086E-4</v>
      </c>
      <c r="M168" s="2">
        <f t="shared" si="42"/>
        <v>9.4347143712070929E-4</v>
      </c>
    </row>
    <row r="169" spans="1:13" x14ac:dyDescent="0.3">
      <c r="A169">
        <v>4134</v>
      </c>
      <c r="B169">
        <v>13.39</v>
      </c>
      <c r="C169" s="4">
        <f t="shared" si="33"/>
        <v>5.4999999999999716E-2</v>
      </c>
      <c r="D169" s="4">
        <f t="shared" si="34"/>
        <v>4.9999999999998934E-3</v>
      </c>
      <c r="E169" s="4">
        <f t="shared" si="35"/>
        <v>2.4999999999999467E-2</v>
      </c>
      <c r="F169" s="4">
        <f t="shared" si="36"/>
        <v>-2.5000000000003908E-3</v>
      </c>
      <c r="G169" s="2">
        <f t="shared" si="32"/>
        <v>166</v>
      </c>
      <c r="H169" s="5">
        <f t="shared" si="37"/>
        <v>6.3897763578274762E-4</v>
      </c>
      <c r="I169" s="5">
        <f t="shared" si="38"/>
        <v>7.9135927864912691E-5</v>
      </c>
      <c r="J169" s="5">
        <f t="shared" si="39"/>
        <v>0.1060702875399358</v>
      </c>
      <c r="K169" s="5">
        <f t="shared" si="40"/>
        <v>8.9486836308722076E-3</v>
      </c>
      <c r="L169" s="2">
        <f t="shared" si="41"/>
        <v>9.5490745454035431E-4</v>
      </c>
      <c r="M169" s="2">
        <f t="shared" si="42"/>
        <v>9.5761476063098764E-4</v>
      </c>
    </row>
    <row r="170" spans="1:13" x14ac:dyDescent="0.3">
      <c r="A170">
        <v>2828</v>
      </c>
      <c r="B170">
        <v>13.44</v>
      </c>
      <c r="C170" s="4">
        <f t="shared" si="33"/>
        <v>4.9999999999999822E-2</v>
      </c>
      <c r="D170" s="4">
        <f t="shared" si="34"/>
        <v>-4.9999999999998934E-3</v>
      </c>
      <c r="E170" s="4">
        <f t="shared" si="35"/>
        <v>2.5000000000000355E-2</v>
      </c>
      <c r="F170" s="4">
        <f t="shared" si="36"/>
        <v>4.4408920985006262E-16</v>
      </c>
      <c r="G170" s="2">
        <f t="shared" si="32"/>
        <v>167</v>
      </c>
      <c r="H170" s="5">
        <f t="shared" si="37"/>
        <v>6.3897763578274762E-4</v>
      </c>
      <c r="I170" s="5">
        <f t="shared" si="38"/>
        <v>7.9431431703093838E-5</v>
      </c>
      <c r="J170" s="5">
        <f t="shared" si="39"/>
        <v>0.10670926517571855</v>
      </c>
      <c r="K170" s="5">
        <f t="shared" si="40"/>
        <v>9.0281150625753006E-3</v>
      </c>
      <c r="L170" s="2">
        <f t="shared" si="41"/>
        <v>9.6915228786750558E-4</v>
      </c>
      <c r="M170" s="2">
        <f t="shared" si="42"/>
        <v>9.7189112695556792E-4</v>
      </c>
    </row>
    <row r="171" spans="1:13" x14ac:dyDescent="0.3">
      <c r="A171">
        <v>2366</v>
      </c>
      <c r="B171">
        <v>13.49</v>
      </c>
      <c r="C171" s="4">
        <f t="shared" si="33"/>
        <v>4.4999999999999929E-2</v>
      </c>
      <c r="D171" s="4">
        <f t="shared" si="34"/>
        <v>3.2500000000000195E-2</v>
      </c>
      <c r="E171" s="4">
        <f t="shared" si="35"/>
        <v>1.9999999999999574E-2</v>
      </c>
      <c r="F171" s="4">
        <f t="shared" si="36"/>
        <v>-2.5000000000003908E-3</v>
      </c>
      <c r="G171" s="2">
        <f t="shared" si="32"/>
        <v>168</v>
      </c>
      <c r="H171" s="5">
        <f t="shared" si="37"/>
        <v>6.3897763578274762E-4</v>
      </c>
      <c r="I171" s="5">
        <f t="shared" si="38"/>
        <v>7.9726935541274998E-5</v>
      </c>
      <c r="J171" s="5">
        <f t="shared" si="39"/>
        <v>0.10734824281150129</v>
      </c>
      <c r="K171" s="5">
        <f t="shared" si="40"/>
        <v>9.1078419981165757E-3</v>
      </c>
      <c r="L171" s="2">
        <f t="shared" si="41"/>
        <v>9.8353054164964661E-4</v>
      </c>
      <c r="M171" s="2">
        <f t="shared" si="42"/>
        <v>9.8629475819192718E-4</v>
      </c>
    </row>
    <row r="172" spans="1:13" x14ac:dyDescent="0.3">
      <c r="A172">
        <v>3179</v>
      </c>
      <c r="B172">
        <v>13.53</v>
      </c>
      <c r="C172" s="4">
        <f t="shared" si="33"/>
        <v>0.11500000000000021</v>
      </c>
      <c r="D172" s="4">
        <f t="shared" si="34"/>
        <v>4.750000000000032E-2</v>
      </c>
      <c r="E172" s="4">
        <f t="shared" si="35"/>
        <v>9.5000000000000639E-2</v>
      </c>
      <c r="F172" s="4">
        <f t="shared" si="36"/>
        <v>3.7500000000000533E-2</v>
      </c>
      <c r="G172" s="2">
        <f t="shared" si="32"/>
        <v>169</v>
      </c>
      <c r="H172" s="5">
        <f t="shared" si="37"/>
        <v>6.3897763578274762E-4</v>
      </c>
      <c r="I172" s="5">
        <f t="shared" si="38"/>
        <v>7.9963338611819919E-5</v>
      </c>
      <c r="J172" s="5">
        <f t="shared" si="39"/>
        <v>0.10798722044728404</v>
      </c>
      <c r="K172" s="5">
        <f t="shared" si="40"/>
        <v>9.1878053367283954E-3</v>
      </c>
      <c r="L172" s="2">
        <f t="shared" si="41"/>
        <v>9.9803636245611687E-4</v>
      </c>
      <c r="M172" s="2">
        <f t="shared" si="42"/>
        <v>1.0009218394232409E-3</v>
      </c>
    </row>
    <row r="173" spans="1:13" x14ac:dyDescent="0.3">
      <c r="A173">
        <v>3824</v>
      </c>
      <c r="B173">
        <v>13.72</v>
      </c>
      <c r="C173" s="4">
        <f t="shared" si="33"/>
        <v>0.14000000000000057</v>
      </c>
      <c r="D173" s="4">
        <f t="shared" si="34"/>
        <v>-3.2500000000000195E-2</v>
      </c>
      <c r="E173" s="4">
        <f t="shared" si="35"/>
        <v>4.4999999999999929E-2</v>
      </c>
      <c r="F173" s="4">
        <f t="shared" si="36"/>
        <v>-2.5000000000000355E-2</v>
      </c>
      <c r="G173" s="2">
        <f t="shared" si="32"/>
        <v>170</v>
      </c>
      <c r="H173" s="5">
        <f t="shared" si="37"/>
        <v>6.3897763578274762E-4</v>
      </c>
      <c r="I173" s="5">
        <f t="shared" si="38"/>
        <v>8.1086253196908307E-5</v>
      </c>
      <c r="J173" s="5">
        <f t="shared" si="39"/>
        <v>0.10862619808306678</v>
      </c>
      <c r="K173" s="5">
        <f t="shared" si="40"/>
        <v>9.2688915899253044E-3</v>
      </c>
      <c r="L173" s="2">
        <f t="shared" si="41"/>
        <v>1.0127670682921551E-3</v>
      </c>
      <c r="M173" s="2">
        <f t="shared" si="42"/>
        <v>1.0157103242845081E-3</v>
      </c>
    </row>
    <row r="174" spans="1:13" x14ac:dyDescent="0.3">
      <c r="A174">
        <v>3725</v>
      </c>
      <c r="B174">
        <v>13.81</v>
      </c>
      <c r="C174" s="4">
        <f t="shared" si="33"/>
        <v>4.9999999999999822E-2</v>
      </c>
      <c r="D174" s="4">
        <f t="shared" si="34"/>
        <v>-4.5000000000000373E-2</v>
      </c>
      <c r="E174" s="4">
        <f t="shared" si="35"/>
        <v>4.9999999999998934E-3</v>
      </c>
      <c r="F174" s="4">
        <f t="shared" si="36"/>
        <v>-2.0000000000000018E-2</v>
      </c>
      <c r="G174" s="2">
        <f t="shared" si="32"/>
        <v>171</v>
      </c>
      <c r="H174" s="5">
        <f t="shared" si="37"/>
        <v>6.3897763578274762E-4</v>
      </c>
      <c r="I174" s="5">
        <f t="shared" si="38"/>
        <v>8.1618160105634375E-5</v>
      </c>
      <c r="J174" s="5">
        <f t="shared" si="39"/>
        <v>0.10926517571884953</v>
      </c>
      <c r="K174" s="5">
        <f t="shared" si="40"/>
        <v>9.3505097500309383E-3</v>
      </c>
      <c r="L174" s="2">
        <f t="shared" si="41"/>
        <v>1.0276598575113846E-3</v>
      </c>
      <c r="M174" s="2">
        <f t="shared" si="42"/>
        <v>1.0306095711594986E-3</v>
      </c>
    </row>
    <row r="175" spans="1:13" x14ac:dyDescent="0.3">
      <c r="A175">
        <v>3572</v>
      </c>
      <c r="B175">
        <v>13.82</v>
      </c>
      <c r="C175" s="4">
        <f t="shared" si="33"/>
        <v>4.9999999999999822E-2</v>
      </c>
      <c r="D175" s="4">
        <f t="shared" si="34"/>
        <v>2.4999999999999467E-3</v>
      </c>
      <c r="E175" s="4">
        <f t="shared" si="35"/>
        <v>4.4999999999999929E-2</v>
      </c>
      <c r="F175" s="4">
        <f t="shared" si="36"/>
        <v>2.0000000000000018E-2</v>
      </c>
      <c r="G175" s="2">
        <f t="shared" si="32"/>
        <v>172</v>
      </c>
      <c r="H175" s="5">
        <f t="shared" si="37"/>
        <v>6.3897763578274762E-4</v>
      </c>
      <c r="I175" s="5">
        <f t="shared" si="38"/>
        <v>8.1677260873270601E-5</v>
      </c>
      <c r="J175" s="5">
        <f t="shared" si="39"/>
        <v>0.10990415335463227</v>
      </c>
      <c r="K175" s="5">
        <f t="shared" si="40"/>
        <v>9.4321870109042097E-3</v>
      </c>
      <c r="L175" s="2">
        <f t="shared" si="41"/>
        <v>1.0426634842724751E-3</v>
      </c>
      <c r="M175" s="2">
        <f t="shared" si="42"/>
        <v>1.045671656699056E-3</v>
      </c>
    </row>
    <row r="176" spans="1:13" x14ac:dyDescent="0.3">
      <c r="A176">
        <v>4425</v>
      </c>
      <c r="B176">
        <v>13.91</v>
      </c>
      <c r="C176" s="4">
        <f t="shared" si="33"/>
        <v>5.4999999999999716E-2</v>
      </c>
      <c r="D176" s="4">
        <f t="shared" si="34"/>
        <v>2.4999999999999467E-3</v>
      </c>
      <c r="E176" s="4">
        <f t="shared" si="35"/>
        <v>9.9999999999997868E-3</v>
      </c>
      <c r="F176" s="4">
        <f t="shared" si="36"/>
        <v>-1.7500000000000071E-2</v>
      </c>
      <c r="G176" s="2">
        <f t="shared" si="32"/>
        <v>173</v>
      </c>
      <c r="H176" s="5">
        <f t="shared" si="37"/>
        <v>6.3897763578274762E-4</v>
      </c>
      <c r="I176" s="5">
        <f t="shared" si="38"/>
        <v>8.2209167781996682E-5</v>
      </c>
      <c r="J176" s="5">
        <f t="shared" si="39"/>
        <v>0.11054313099041502</v>
      </c>
      <c r="K176" s="5">
        <f t="shared" si="40"/>
        <v>9.5143961786862061E-3</v>
      </c>
      <c r="L176" s="2">
        <f t="shared" si="41"/>
        <v>1.0578306294513706E-3</v>
      </c>
      <c r="M176" s="2">
        <f t="shared" si="42"/>
        <v>1.0608518682457485E-3</v>
      </c>
    </row>
    <row r="177" spans="1:13" x14ac:dyDescent="0.3">
      <c r="A177">
        <v>3201</v>
      </c>
      <c r="B177">
        <v>13.93</v>
      </c>
      <c r="C177" s="4">
        <f t="shared" si="33"/>
        <v>5.4999999999999716E-2</v>
      </c>
      <c r="D177" s="4">
        <f t="shared" si="34"/>
        <v>-2.4999999999999467E-3</v>
      </c>
      <c r="E177" s="4">
        <f t="shared" si="35"/>
        <v>4.4999999999999929E-2</v>
      </c>
      <c r="F177" s="4">
        <f t="shared" si="36"/>
        <v>1.7500000000000071E-2</v>
      </c>
      <c r="G177" s="2">
        <f t="shared" si="32"/>
        <v>174</v>
      </c>
      <c r="H177" s="5">
        <f t="shared" si="37"/>
        <v>6.3897763578274762E-4</v>
      </c>
      <c r="I177" s="5">
        <f t="shared" si="38"/>
        <v>8.2327369317269136E-5</v>
      </c>
      <c r="J177" s="5">
        <f t="shared" si="39"/>
        <v>0.11118210862619776</v>
      </c>
      <c r="K177" s="5">
        <f t="shared" si="40"/>
        <v>9.5967235480034756E-3</v>
      </c>
      <c r="L177" s="2">
        <f t="shared" si="41"/>
        <v>1.0731160516936763E-3</v>
      </c>
      <c r="M177" s="2">
        <f t="shared" si="42"/>
        <v>1.0761964290197591E-3</v>
      </c>
    </row>
    <row r="178" spans="1:13" x14ac:dyDescent="0.3">
      <c r="A178">
        <v>3925</v>
      </c>
      <c r="B178">
        <v>14.02</v>
      </c>
      <c r="C178" s="4">
        <f t="shared" si="33"/>
        <v>4.9999999999999822E-2</v>
      </c>
      <c r="D178" s="4">
        <f t="shared" si="34"/>
        <v>-1.7499999999999627E-2</v>
      </c>
      <c r="E178" s="4">
        <f t="shared" si="35"/>
        <v>4.9999999999998934E-3</v>
      </c>
      <c r="F178" s="4">
        <f t="shared" si="36"/>
        <v>-2.0000000000000018E-2</v>
      </c>
      <c r="G178" s="2">
        <f t="shared" si="32"/>
        <v>175</v>
      </c>
      <c r="H178" s="5">
        <f t="shared" si="37"/>
        <v>6.3897763578274762E-4</v>
      </c>
      <c r="I178" s="5">
        <f t="shared" si="38"/>
        <v>8.2859276225995216E-5</v>
      </c>
      <c r="J178" s="5">
        <f t="shared" si="39"/>
        <v>0.11182108626198051</v>
      </c>
      <c r="K178" s="5">
        <f t="shared" si="40"/>
        <v>9.6795828242294702E-3</v>
      </c>
      <c r="L178" s="2">
        <f t="shared" si="41"/>
        <v>1.0885665029165379E-3</v>
      </c>
      <c r="M178" s="2">
        <f t="shared" si="42"/>
        <v>1.0916534889546569E-3</v>
      </c>
    </row>
    <row r="179" spans="1:13" x14ac:dyDescent="0.3">
      <c r="A179">
        <v>3341</v>
      </c>
      <c r="B179">
        <v>14.03</v>
      </c>
      <c r="C179" s="4">
        <f t="shared" si="33"/>
        <v>2.0000000000000462E-2</v>
      </c>
      <c r="D179" s="4">
        <f t="shared" si="34"/>
        <v>-1.2499999999999734E-2</v>
      </c>
      <c r="E179" s="4">
        <f t="shared" si="35"/>
        <v>1.5000000000000568E-2</v>
      </c>
      <c r="F179" s="4">
        <f t="shared" si="36"/>
        <v>5.0000000000003375E-3</v>
      </c>
      <c r="G179" s="2">
        <f t="shared" si="32"/>
        <v>176</v>
      </c>
      <c r="H179" s="5">
        <f t="shared" si="37"/>
        <v>6.3897763578274762E-4</v>
      </c>
      <c r="I179" s="5">
        <f t="shared" si="38"/>
        <v>8.2918376993631443E-5</v>
      </c>
      <c r="J179" s="5">
        <f t="shared" si="39"/>
        <v>0.11246006389776325</v>
      </c>
      <c r="K179" s="5">
        <f t="shared" si="40"/>
        <v>9.7625012012231022E-3</v>
      </c>
      <c r="L179" s="2">
        <f t="shared" si="41"/>
        <v>1.1041295288284243E-3</v>
      </c>
      <c r="M179" s="2">
        <f t="shared" si="42"/>
        <v>1.1072364542948575E-3</v>
      </c>
    </row>
    <row r="180" spans="1:13" x14ac:dyDescent="0.3">
      <c r="A180">
        <v>4031</v>
      </c>
      <c r="B180">
        <v>14.06</v>
      </c>
      <c r="C180" s="4">
        <f t="shared" si="33"/>
        <v>2.5000000000000355E-2</v>
      </c>
      <c r="D180" s="4">
        <f t="shared" si="34"/>
        <v>2.4999999999995026E-3</v>
      </c>
      <c r="E180" s="4">
        <f t="shared" si="35"/>
        <v>9.9999999999997868E-3</v>
      </c>
      <c r="F180" s="4">
        <f t="shared" si="36"/>
        <v>-2.5000000000003908E-3</v>
      </c>
      <c r="G180" s="2">
        <f t="shared" si="32"/>
        <v>177</v>
      </c>
      <c r="H180" s="5">
        <f t="shared" si="37"/>
        <v>6.3897763578274762E-4</v>
      </c>
      <c r="I180" s="5">
        <f t="shared" si="38"/>
        <v>8.3095679296540137E-5</v>
      </c>
      <c r="J180" s="5">
        <f t="shared" si="39"/>
        <v>0.113099041533546</v>
      </c>
      <c r="K180" s="5">
        <f t="shared" si="40"/>
        <v>9.8455968805196432E-3</v>
      </c>
      <c r="L180" s="2">
        <f t="shared" si="41"/>
        <v>1.1198186867300264E-3</v>
      </c>
      <c r="M180" s="2">
        <f t="shared" si="42"/>
        <v>1.1229389806768067E-3</v>
      </c>
    </row>
    <row r="181" spans="1:13" x14ac:dyDescent="0.3">
      <c r="A181">
        <v>3175</v>
      </c>
      <c r="B181">
        <v>14.08</v>
      </c>
      <c r="C181" s="4">
        <f t="shared" si="33"/>
        <v>2.4999999999999467E-2</v>
      </c>
      <c r="D181" s="4">
        <f t="shared" si="34"/>
        <v>-2.5000000000003908E-3</v>
      </c>
      <c r="E181" s="4">
        <f t="shared" si="35"/>
        <v>1.499999999999968E-2</v>
      </c>
      <c r="F181" s="4">
        <f t="shared" si="36"/>
        <v>2.4999999999999467E-3</v>
      </c>
      <c r="G181" s="2">
        <f t="shared" si="32"/>
        <v>178</v>
      </c>
      <c r="H181" s="5">
        <f t="shared" si="37"/>
        <v>6.3897763578274762E-4</v>
      </c>
      <c r="I181" s="5">
        <f t="shared" si="38"/>
        <v>8.3213880831812604E-5</v>
      </c>
      <c r="J181" s="5">
        <f t="shared" si="39"/>
        <v>0.11373801916932874</v>
      </c>
      <c r="K181" s="5">
        <f t="shared" si="40"/>
        <v>9.9288107613514556E-3</v>
      </c>
      <c r="L181" s="2">
        <f t="shared" si="41"/>
        <v>1.1356275567296519E-3</v>
      </c>
      <c r="M181" s="2">
        <f t="shared" si="42"/>
        <v>1.1387680166891592E-3</v>
      </c>
    </row>
    <row r="182" spans="1:13" x14ac:dyDescent="0.3">
      <c r="A182">
        <v>3896</v>
      </c>
      <c r="B182">
        <v>14.11</v>
      </c>
      <c r="C182" s="4">
        <f t="shared" si="33"/>
        <v>1.9999999999999574E-2</v>
      </c>
      <c r="D182" s="4">
        <f t="shared" si="34"/>
        <v>-2.4999999999995026E-3</v>
      </c>
      <c r="E182" s="4">
        <f t="shared" si="35"/>
        <v>4.9999999999998934E-3</v>
      </c>
      <c r="F182" s="4">
        <f t="shared" si="36"/>
        <v>-4.9999999999998934E-3</v>
      </c>
      <c r="G182" s="2">
        <f t="shared" si="32"/>
        <v>179</v>
      </c>
      <c r="H182" s="5">
        <f t="shared" si="37"/>
        <v>6.3897763578274762E-4</v>
      </c>
      <c r="I182" s="5">
        <f t="shared" si="38"/>
        <v>8.3391183134721284E-5</v>
      </c>
      <c r="J182" s="5">
        <f t="shared" si="39"/>
        <v>0.11437699680511149</v>
      </c>
      <c r="K182" s="5">
        <f t="shared" si="40"/>
        <v>1.0012201944486177E-2</v>
      </c>
      <c r="L182" s="2">
        <f t="shared" si="41"/>
        <v>1.1515631629440937E-3</v>
      </c>
      <c r="M182" s="2">
        <f t="shared" si="42"/>
        <v>1.1547103826719119E-3</v>
      </c>
    </row>
    <row r="183" spans="1:13" x14ac:dyDescent="0.3">
      <c r="A183">
        <v>4280</v>
      </c>
      <c r="B183">
        <v>14.12</v>
      </c>
      <c r="C183" s="4">
        <f t="shared" si="33"/>
        <v>2.0000000000000462E-2</v>
      </c>
      <c r="D183" s="4">
        <f t="shared" si="34"/>
        <v>2.5000000000003908E-3</v>
      </c>
      <c r="E183" s="4">
        <f t="shared" si="35"/>
        <v>1.5000000000000568E-2</v>
      </c>
      <c r="F183" s="4">
        <f t="shared" si="36"/>
        <v>5.0000000000003375E-3</v>
      </c>
      <c r="G183" s="2">
        <f t="shared" si="32"/>
        <v>180</v>
      </c>
      <c r="H183" s="5">
        <f t="shared" si="37"/>
        <v>6.3897763578274762E-4</v>
      </c>
      <c r="I183" s="5">
        <f t="shared" si="38"/>
        <v>8.345028390235751E-5</v>
      </c>
      <c r="J183" s="5">
        <f t="shared" si="39"/>
        <v>0.11501597444089423</v>
      </c>
      <c r="K183" s="5">
        <f t="shared" si="40"/>
        <v>1.0095652228388534E-2</v>
      </c>
      <c r="L183" s="2">
        <f t="shared" si="41"/>
        <v>1.167612174657073E-3</v>
      </c>
      <c r="M183" s="2">
        <f t="shared" si="42"/>
        <v>1.170779786982031E-3</v>
      </c>
    </row>
    <row r="184" spans="1:13" x14ac:dyDescent="0.3">
      <c r="A184">
        <v>2481</v>
      </c>
      <c r="B184">
        <v>14.15</v>
      </c>
      <c r="C184" s="4">
        <f t="shared" si="33"/>
        <v>2.5000000000000355E-2</v>
      </c>
      <c r="D184" s="4">
        <f t="shared" si="34"/>
        <v>7.4999999999998401E-3</v>
      </c>
      <c r="E184" s="4">
        <f t="shared" si="35"/>
        <v>9.9999999999997868E-3</v>
      </c>
      <c r="F184" s="4">
        <f t="shared" si="36"/>
        <v>-2.5000000000003908E-3</v>
      </c>
      <c r="G184" s="2">
        <f t="shared" si="32"/>
        <v>181</v>
      </c>
      <c r="H184" s="5">
        <f t="shared" si="37"/>
        <v>6.3897763578274762E-4</v>
      </c>
      <c r="I184" s="5">
        <f t="shared" si="38"/>
        <v>8.3627586205266218E-5</v>
      </c>
      <c r="J184" s="5">
        <f t="shared" si="39"/>
        <v>0.11565495207667698</v>
      </c>
      <c r="K184" s="5">
        <f t="shared" si="40"/>
        <v>1.01792798145938E-2</v>
      </c>
      <c r="L184" s="2">
        <f t="shared" si="41"/>
        <v>1.1837884512818314E-3</v>
      </c>
      <c r="M184" s="2">
        <f t="shared" si="42"/>
        <v>1.1869697341996869E-3</v>
      </c>
    </row>
    <row r="185" spans="1:13" x14ac:dyDescent="0.3">
      <c r="A185">
        <v>3696</v>
      </c>
      <c r="B185">
        <v>14.17</v>
      </c>
      <c r="C185" s="4">
        <f t="shared" si="33"/>
        <v>3.5000000000000142E-2</v>
      </c>
      <c r="D185" s="4">
        <f t="shared" si="34"/>
        <v>3.4999999999999698E-2</v>
      </c>
      <c r="E185" s="4">
        <f t="shared" si="35"/>
        <v>2.5000000000000355E-2</v>
      </c>
      <c r="F185" s="4">
        <f t="shared" si="36"/>
        <v>7.5000000000002842E-3</v>
      </c>
      <c r="G185" s="2">
        <f t="shared" si="32"/>
        <v>182</v>
      </c>
      <c r="H185" s="5">
        <f t="shared" si="37"/>
        <v>6.3897763578274762E-4</v>
      </c>
      <c r="I185" s="5">
        <f t="shared" si="38"/>
        <v>8.3745787740538671E-5</v>
      </c>
      <c r="J185" s="5">
        <f t="shared" si="39"/>
        <v>0.11629392971245972</v>
      </c>
      <c r="K185" s="5">
        <f t="shared" si="40"/>
        <v>1.0263025602334339E-2</v>
      </c>
      <c r="L185" s="2">
        <f t="shared" si="41"/>
        <v>1.2000854218704015E-3</v>
      </c>
      <c r="M185" s="2">
        <f t="shared" si="42"/>
        <v>1.2033010700908441E-3</v>
      </c>
    </row>
    <row r="186" spans="1:13" x14ac:dyDescent="0.3">
      <c r="A186">
        <v>3844</v>
      </c>
      <c r="B186">
        <v>14.22</v>
      </c>
      <c r="C186" s="4">
        <f t="shared" si="33"/>
        <v>9.4999999999999751E-2</v>
      </c>
      <c r="D186" s="4">
        <f t="shared" si="34"/>
        <v>1.7499999999999627E-2</v>
      </c>
      <c r="E186" s="4">
        <f t="shared" si="35"/>
        <v>6.9999999999999396E-2</v>
      </c>
      <c r="F186" s="4">
        <f t="shared" si="36"/>
        <v>2.249999999999952E-2</v>
      </c>
      <c r="G186" s="2">
        <f t="shared" si="32"/>
        <v>183</v>
      </c>
      <c r="H186" s="5">
        <f t="shared" si="37"/>
        <v>6.3897763578274762E-4</v>
      </c>
      <c r="I186" s="5">
        <f t="shared" si="38"/>
        <v>8.4041291578719832E-5</v>
      </c>
      <c r="J186" s="5">
        <f t="shared" si="39"/>
        <v>0.11693290734824247</v>
      </c>
      <c r="K186" s="5">
        <f t="shared" si="40"/>
        <v>1.0347066893913058E-2</v>
      </c>
      <c r="L186" s="2">
        <f t="shared" si="41"/>
        <v>1.2165241587731611E-3</v>
      </c>
      <c r="M186" s="2">
        <f t="shared" si="42"/>
        <v>1.2198365585378106E-3</v>
      </c>
    </row>
    <row r="187" spans="1:13" x14ac:dyDescent="0.3">
      <c r="A187">
        <v>2783</v>
      </c>
      <c r="B187">
        <v>14.36</v>
      </c>
      <c r="C187" s="4">
        <f t="shared" si="33"/>
        <v>6.9999999999999396E-2</v>
      </c>
      <c r="D187" s="4">
        <f t="shared" si="34"/>
        <v>-3.9999999999999591E-2</v>
      </c>
      <c r="E187" s="4">
        <f t="shared" si="35"/>
        <v>0</v>
      </c>
      <c r="F187" s="4">
        <f t="shared" si="36"/>
        <v>-3.4999999999999698E-2</v>
      </c>
      <c r="G187" s="2">
        <f t="shared" si="32"/>
        <v>184</v>
      </c>
      <c r="H187" s="5">
        <f t="shared" si="37"/>
        <v>6.3897763578274762E-4</v>
      </c>
      <c r="I187" s="5">
        <f t="shared" si="38"/>
        <v>8.4868702325627046E-5</v>
      </c>
      <c r="J187" s="5">
        <f t="shared" si="39"/>
        <v>0.11757188498402521</v>
      </c>
      <c r="K187" s="5">
        <f t="shared" si="40"/>
        <v>1.0431935596238685E-2</v>
      </c>
      <c r="L187" s="2">
        <f t="shared" si="41"/>
        <v>1.2331681056256556E-3</v>
      </c>
      <c r="M187" s="2">
        <f t="shared" si="42"/>
        <v>1.2364805053903052E-3</v>
      </c>
    </row>
    <row r="188" spans="1:13" x14ac:dyDescent="0.3">
      <c r="A188">
        <v>4380</v>
      </c>
      <c r="B188">
        <v>14.36</v>
      </c>
      <c r="C188" s="4">
        <f t="shared" si="33"/>
        <v>1.5000000000000568E-2</v>
      </c>
      <c r="D188" s="4">
        <f t="shared" si="34"/>
        <v>-2.249999999999952E-2</v>
      </c>
      <c r="E188" s="4">
        <f t="shared" si="35"/>
        <v>1.5000000000000568E-2</v>
      </c>
      <c r="F188" s="4">
        <f t="shared" si="36"/>
        <v>7.5000000000002842E-3</v>
      </c>
      <c r="G188" s="2">
        <f t="shared" si="32"/>
        <v>185</v>
      </c>
      <c r="H188" s="5">
        <f t="shared" si="37"/>
        <v>6.3897763578274762E-4</v>
      </c>
      <c r="I188" s="5">
        <f t="shared" si="38"/>
        <v>8.4868702325627046E-5</v>
      </c>
      <c r="J188" s="5">
        <f t="shared" si="39"/>
        <v>0.11821086261980795</v>
      </c>
      <c r="K188" s="5">
        <f t="shared" si="40"/>
        <v>1.0516804298564312E-2</v>
      </c>
      <c r="L188" s="2">
        <f t="shared" si="41"/>
        <v>1.2499205108836781E-3</v>
      </c>
      <c r="M188" s="2">
        <f t="shared" si="42"/>
        <v>1.2532538697064991E-3</v>
      </c>
    </row>
    <row r="189" spans="1:13" x14ac:dyDescent="0.3">
      <c r="A189">
        <v>3485</v>
      </c>
      <c r="B189">
        <v>14.39</v>
      </c>
      <c r="C189" s="4">
        <f t="shared" si="33"/>
        <v>2.5000000000000355E-2</v>
      </c>
      <c r="D189" s="4">
        <f t="shared" si="34"/>
        <v>7.499999999999396E-3</v>
      </c>
      <c r="E189" s="4">
        <f t="shared" si="35"/>
        <v>9.9999999999997868E-3</v>
      </c>
      <c r="F189" s="4">
        <f t="shared" si="36"/>
        <v>-2.5000000000003908E-3</v>
      </c>
      <c r="G189" s="2">
        <f t="shared" si="32"/>
        <v>186</v>
      </c>
      <c r="H189" s="5">
        <f t="shared" si="37"/>
        <v>6.3897763578274762E-4</v>
      </c>
      <c r="I189" s="5">
        <f t="shared" si="38"/>
        <v>8.5046004628535753E-5</v>
      </c>
      <c r="J189" s="5">
        <f t="shared" si="39"/>
        <v>0.1188498402555907</v>
      </c>
      <c r="K189" s="5">
        <f t="shared" si="40"/>
        <v>1.0601850303192847E-2</v>
      </c>
      <c r="L189" s="2">
        <f t="shared" si="41"/>
        <v>1.2668025601898125E-3</v>
      </c>
      <c r="M189" s="2">
        <f t="shared" si="42"/>
        <v>1.2701499672462186E-3</v>
      </c>
    </row>
    <row r="190" spans="1:13" x14ac:dyDescent="0.3">
      <c r="A190">
        <v>4394</v>
      </c>
      <c r="B190">
        <v>14.41</v>
      </c>
      <c r="C190" s="4">
        <f t="shared" si="33"/>
        <v>2.9999999999999361E-2</v>
      </c>
      <c r="D190" s="4">
        <f t="shared" si="34"/>
        <v>0</v>
      </c>
      <c r="E190" s="4">
        <f t="shared" si="35"/>
        <v>1.9999999999999574E-2</v>
      </c>
      <c r="F190" s="4">
        <f t="shared" si="36"/>
        <v>4.9999999999998934E-3</v>
      </c>
      <c r="G190" s="2">
        <f t="shared" si="32"/>
        <v>187</v>
      </c>
      <c r="H190" s="5">
        <f t="shared" si="37"/>
        <v>6.3897763578274762E-4</v>
      </c>
      <c r="I190" s="5">
        <f t="shared" si="38"/>
        <v>8.5164206163808206E-5</v>
      </c>
      <c r="J190" s="5">
        <f t="shared" si="39"/>
        <v>0.11948881789137344</v>
      </c>
      <c r="K190" s="5">
        <f t="shared" si="40"/>
        <v>1.0687014509356656E-2</v>
      </c>
      <c r="L190" s="2">
        <f t="shared" si="41"/>
        <v>1.2838074937757478E-3</v>
      </c>
      <c r="M190" s="2">
        <f t="shared" si="42"/>
        <v>1.2871831483555992E-3</v>
      </c>
    </row>
    <row r="191" spans="1:13" x14ac:dyDescent="0.3">
      <c r="A191">
        <v>3296</v>
      </c>
      <c r="B191">
        <v>14.45</v>
      </c>
      <c r="C191" s="4">
        <f t="shared" si="33"/>
        <v>2.5000000000000355E-2</v>
      </c>
      <c r="D191" s="4">
        <f t="shared" si="34"/>
        <v>-9.9999999999993427E-3</v>
      </c>
      <c r="E191" s="4">
        <f t="shared" si="35"/>
        <v>5.0000000000007816E-3</v>
      </c>
      <c r="F191" s="4">
        <f t="shared" si="36"/>
        <v>-7.499999999999396E-3</v>
      </c>
      <c r="G191" s="2">
        <f t="shared" si="32"/>
        <v>188</v>
      </c>
      <c r="H191" s="5">
        <f t="shared" si="37"/>
        <v>6.3897763578274762E-4</v>
      </c>
      <c r="I191" s="5">
        <f t="shared" si="38"/>
        <v>8.5400609234353127E-5</v>
      </c>
      <c r="J191" s="5">
        <f t="shared" si="39"/>
        <v>0.12012779552715619</v>
      </c>
      <c r="K191" s="5">
        <f t="shared" si="40"/>
        <v>1.0772415118591009E-2</v>
      </c>
      <c r="L191" s="2">
        <f t="shared" si="41"/>
        <v>1.3009498130438944E-3</v>
      </c>
      <c r="M191" s="2">
        <f t="shared" si="42"/>
        <v>1.3043325672686757E-3</v>
      </c>
    </row>
    <row r="192" spans="1:13" x14ac:dyDescent="0.3">
      <c r="A192">
        <v>3893</v>
      </c>
      <c r="B192">
        <v>14.46</v>
      </c>
      <c r="C192" s="4">
        <f t="shared" si="33"/>
        <v>1.0000000000000675E-2</v>
      </c>
      <c r="D192" s="4">
        <f t="shared" si="34"/>
        <v>-5.0000000000003375E-3</v>
      </c>
      <c r="E192" s="4">
        <f t="shared" si="35"/>
        <v>4.9999999999998934E-3</v>
      </c>
      <c r="F192" s="4">
        <f t="shared" si="36"/>
        <v>-4.4408920985006262E-16</v>
      </c>
      <c r="G192" s="2">
        <f t="shared" si="32"/>
        <v>189</v>
      </c>
      <c r="H192" s="5">
        <f t="shared" si="37"/>
        <v>6.3897763578274762E-4</v>
      </c>
      <c r="I192" s="5">
        <f t="shared" si="38"/>
        <v>8.5459710001989367E-5</v>
      </c>
      <c r="J192" s="5">
        <f t="shared" si="39"/>
        <v>0.12076677316293893</v>
      </c>
      <c r="K192" s="5">
        <f t="shared" si="40"/>
        <v>1.0857874828592998E-2</v>
      </c>
      <c r="L192" s="2">
        <f t="shared" si="41"/>
        <v>1.3182084456438744E-3</v>
      </c>
      <c r="M192" s="2">
        <f t="shared" si="42"/>
        <v>1.3215983372776546E-3</v>
      </c>
    </row>
    <row r="193" spans="1:13" x14ac:dyDescent="0.3">
      <c r="A193">
        <v>3794</v>
      </c>
      <c r="B193">
        <v>14.47</v>
      </c>
      <c r="C193" s="4">
        <f t="shared" si="33"/>
        <v>1.499999999999968E-2</v>
      </c>
      <c r="D193" s="4">
        <f t="shared" si="34"/>
        <v>2.4999999999995026E-3</v>
      </c>
      <c r="E193" s="4">
        <f t="shared" si="35"/>
        <v>9.9999999999997868E-3</v>
      </c>
      <c r="F193" s="4">
        <f t="shared" si="36"/>
        <v>2.4999999999999467E-3</v>
      </c>
      <c r="G193" s="2">
        <f t="shared" si="32"/>
        <v>190</v>
      </c>
      <c r="H193" s="5">
        <f t="shared" si="37"/>
        <v>6.3897763578274762E-4</v>
      </c>
      <c r="I193" s="5">
        <f t="shared" si="38"/>
        <v>8.5518810769625594E-5</v>
      </c>
      <c r="J193" s="5">
        <f t="shared" si="39"/>
        <v>0.12140575079872168</v>
      </c>
      <c r="K193" s="5">
        <f t="shared" si="40"/>
        <v>1.0943393639362623E-2</v>
      </c>
      <c r="L193" s="2">
        <f t="shared" si="41"/>
        <v>1.3355835048678942E-3</v>
      </c>
      <c r="M193" s="2">
        <f t="shared" si="42"/>
        <v>1.33898774684781E-3</v>
      </c>
    </row>
    <row r="194" spans="1:13" x14ac:dyDescent="0.3">
      <c r="A194">
        <v>4298</v>
      </c>
      <c r="B194">
        <v>14.49</v>
      </c>
      <c r="C194" s="4">
        <f t="shared" si="33"/>
        <v>1.499999999999968E-2</v>
      </c>
      <c r="D194" s="4">
        <f t="shared" si="34"/>
        <v>3.2500000000000195E-2</v>
      </c>
      <c r="E194" s="4">
        <f t="shared" si="35"/>
        <v>4.9999999999998934E-3</v>
      </c>
      <c r="F194" s="4">
        <f t="shared" si="36"/>
        <v>-2.4999999999999467E-3</v>
      </c>
      <c r="G194" s="2">
        <f t="shared" si="32"/>
        <v>191</v>
      </c>
      <c r="H194" s="5">
        <f t="shared" si="37"/>
        <v>6.3897763578274762E-4</v>
      </c>
      <c r="I194" s="5">
        <f t="shared" si="38"/>
        <v>8.5637012304898047E-5</v>
      </c>
      <c r="J194" s="5">
        <f t="shared" si="39"/>
        <v>0.12204472843450442</v>
      </c>
      <c r="K194" s="5">
        <f t="shared" si="40"/>
        <v>1.1029030651667521E-2</v>
      </c>
      <c r="L194" s="2">
        <f t="shared" si="41"/>
        <v>1.3530823547093659E-3</v>
      </c>
      <c r="M194" s="2">
        <f t="shared" si="42"/>
        <v>1.3564938096264178E-3</v>
      </c>
    </row>
    <row r="195" spans="1:13" x14ac:dyDescent="0.3">
      <c r="A195">
        <v>2563</v>
      </c>
      <c r="B195">
        <v>14.5</v>
      </c>
      <c r="C195" s="4">
        <f t="shared" si="33"/>
        <v>8.0000000000000071E-2</v>
      </c>
      <c r="D195" s="4">
        <f t="shared" si="34"/>
        <v>5.2500000000000213E-2</v>
      </c>
      <c r="E195" s="4">
        <f t="shared" si="35"/>
        <v>7.5000000000000178E-2</v>
      </c>
      <c r="F195" s="4">
        <f t="shared" si="36"/>
        <v>3.5000000000000142E-2</v>
      </c>
      <c r="G195" s="2">
        <f t="shared" si="32"/>
        <v>192</v>
      </c>
      <c r="H195" s="5">
        <f t="shared" si="37"/>
        <v>6.3897763578274762E-4</v>
      </c>
      <c r="I195" s="5">
        <f t="shared" si="38"/>
        <v>8.5696113072534274E-5</v>
      </c>
      <c r="J195" s="5">
        <f t="shared" si="39"/>
        <v>0.12268370607028717</v>
      </c>
      <c r="K195" s="5">
        <f t="shared" si="40"/>
        <v>1.1114726764740054E-2</v>
      </c>
      <c r="L195" s="2">
        <f t="shared" si="41"/>
        <v>1.3706979332874275E-3</v>
      </c>
      <c r="M195" s="2">
        <f t="shared" si="42"/>
        <v>1.3742181487225579E-3</v>
      </c>
    </row>
    <row r="196" spans="1:13" x14ac:dyDescent="0.3">
      <c r="A196">
        <v>4533</v>
      </c>
      <c r="B196">
        <v>14.65</v>
      </c>
      <c r="C196" s="4">
        <f t="shared" si="33"/>
        <v>0.12000000000000011</v>
      </c>
      <c r="D196" s="4">
        <f t="shared" si="34"/>
        <v>-1.5000000000000124E-2</v>
      </c>
      <c r="E196" s="4">
        <f t="shared" si="35"/>
        <v>4.4999999999999929E-2</v>
      </c>
      <c r="F196" s="4">
        <f t="shared" si="36"/>
        <v>-1.5000000000000124E-2</v>
      </c>
      <c r="G196" s="2">
        <f t="shared" si="32"/>
        <v>193</v>
      </c>
      <c r="H196" s="5">
        <f t="shared" si="37"/>
        <v>6.3897763578274762E-4</v>
      </c>
      <c r="I196" s="5">
        <f t="shared" si="38"/>
        <v>8.6582624587077742E-5</v>
      </c>
      <c r="J196" s="5">
        <f t="shared" si="39"/>
        <v>0.12332268370606991</v>
      </c>
      <c r="K196" s="5">
        <f t="shared" si="40"/>
        <v>1.1201309389327133E-2</v>
      </c>
      <c r="L196" s="2">
        <f t="shared" si="41"/>
        <v>1.3885329211050844E-3</v>
      </c>
      <c r="M196" s="2">
        <f t="shared" si="42"/>
        <v>1.3921187327276805E-3</v>
      </c>
    </row>
    <row r="197" spans="1:13" x14ac:dyDescent="0.3">
      <c r="A197">
        <v>3018</v>
      </c>
      <c r="B197">
        <v>14.74</v>
      </c>
      <c r="C197" s="4">
        <f t="shared" si="33"/>
        <v>4.9999999999999822E-2</v>
      </c>
      <c r="D197" s="4">
        <f t="shared" si="34"/>
        <v>-5.500000000000016E-2</v>
      </c>
      <c r="E197" s="4">
        <f t="shared" si="35"/>
        <v>4.9999999999998934E-3</v>
      </c>
      <c r="F197" s="4">
        <f t="shared" si="36"/>
        <v>-2.0000000000000018E-2</v>
      </c>
      <c r="G197" s="2">
        <f t="shared" si="32"/>
        <v>194</v>
      </c>
      <c r="H197" s="5">
        <f t="shared" si="37"/>
        <v>6.3897763578274762E-4</v>
      </c>
      <c r="I197" s="5">
        <f t="shared" si="38"/>
        <v>8.7114531495803809E-5</v>
      </c>
      <c r="J197" s="5">
        <f t="shared" si="39"/>
        <v>0.12396166134185266</v>
      </c>
      <c r="K197" s="5">
        <f t="shared" si="40"/>
        <v>1.1288423920822936E-2</v>
      </c>
      <c r="L197" s="2">
        <f t="shared" si="41"/>
        <v>1.4065448335849621E-3</v>
      </c>
      <c r="M197" s="2">
        <f t="shared" si="42"/>
        <v>1.4101379714369011E-3</v>
      </c>
    </row>
    <row r="198" spans="1:13" x14ac:dyDescent="0.3">
      <c r="A198">
        <v>3304</v>
      </c>
      <c r="B198">
        <v>14.75</v>
      </c>
      <c r="C198" s="4">
        <f t="shared" si="33"/>
        <v>9.9999999999997868E-3</v>
      </c>
      <c r="D198" s="4">
        <f t="shared" si="34"/>
        <v>-1.7500000000000071E-2</v>
      </c>
      <c r="E198" s="4">
        <f t="shared" si="35"/>
        <v>4.9999999999998934E-3</v>
      </c>
      <c r="F198" s="4">
        <f t="shared" si="36"/>
        <v>0</v>
      </c>
      <c r="G198" s="2">
        <f t="shared" ref="G198:G261" si="43">G197+1</f>
        <v>195</v>
      </c>
      <c r="H198" s="5">
        <f t="shared" si="37"/>
        <v>6.3897763578274762E-4</v>
      </c>
      <c r="I198" s="5">
        <f t="shared" si="38"/>
        <v>8.7173632263440036E-5</v>
      </c>
      <c r="J198" s="5">
        <f t="shared" si="39"/>
        <v>0.1246006389776354</v>
      </c>
      <c r="K198" s="5">
        <f t="shared" si="40"/>
        <v>1.1375597553086376E-2</v>
      </c>
      <c r="L198" s="2">
        <f t="shared" si="41"/>
        <v>1.4246754762970754E-3</v>
      </c>
      <c r="M198" s="2">
        <f t="shared" si="42"/>
        <v>1.4282759781424259E-3</v>
      </c>
    </row>
    <row r="199" spans="1:13" x14ac:dyDescent="0.3">
      <c r="A199">
        <v>4460</v>
      </c>
      <c r="B199">
        <v>14.76</v>
      </c>
      <c r="C199" s="4">
        <f t="shared" si="33"/>
        <v>1.499999999999968E-2</v>
      </c>
      <c r="D199" s="4">
        <f t="shared" si="34"/>
        <v>0</v>
      </c>
      <c r="E199" s="4">
        <f t="shared" si="35"/>
        <v>9.9999999999997868E-3</v>
      </c>
      <c r="F199" s="4">
        <f t="shared" si="36"/>
        <v>2.4999999999999467E-3</v>
      </c>
      <c r="G199" s="2">
        <f t="shared" si="43"/>
        <v>196</v>
      </c>
      <c r="H199" s="5">
        <f t="shared" si="37"/>
        <v>6.3897763578274762E-4</v>
      </c>
      <c r="I199" s="5">
        <f t="shared" si="38"/>
        <v>8.7232733031076276E-5</v>
      </c>
      <c r="J199" s="5">
        <f t="shared" si="39"/>
        <v>0.12523961661341815</v>
      </c>
      <c r="K199" s="5">
        <f t="shared" si="40"/>
        <v>1.1462830286117453E-2</v>
      </c>
      <c r="L199" s="2">
        <f t="shared" si="41"/>
        <v>1.4429249625336302E-3</v>
      </c>
      <c r="M199" s="2">
        <f t="shared" si="42"/>
        <v>1.4465402678939415E-3</v>
      </c>
    </row>
    <row r="200" spans="1:13" x14ac:dyDescent="0.3">
      <c r="A200">
        <v>2425</v>
      </c>
      <c r="B200">
        <v>14.78</v>
      </c>
      <c r="C200" s="4">
        <f t="shared" si="33"/>
        <v>9.9999999999997868E-3</v>
      </c>
      <c r="D200" s="4">
        <f t="shared" si="34"/>
        <v>-4.9999999999998934E-3</v>
      </c>
      <c r="E200" s="4">
        <f t="shared" si="35"/>
        <v>0</v>
      </c>
      <c r="F200" s="4">
        <f t="shared" si="36"/>
        <v>-4.9999999999998934E-3</v>
      </c>
      <c r="G200" s="2">
        <f t="shared" si="43"/>
        <v>197</v>
      </c>
      <c r="H200" s="5">
        <f t="shared" si="37"/>
        <v>6.3897763578274762E-4</v>
      </c>
      <c r="I200" s="5">
        <f t="shared" si="38"/>
        <v>8.735093456634873E-5</v>
      </c>
      <c r="J200" s="5">
        <f t="shared" si="39"/>
        <v>0.12587859424920089</v>
      </c>
      <c r="K200" s="5">
        <f t="shared" si="40"/>
        <v>1.1550181220683802E-2</v>
      </c>
      <c r="L200" s="2">
        <f t="shared" si="41"/>
        <v>1.4613008828724509E-3</v>
      </c>
      <c r="M200" s="2">
        <f t="shared" si="42"/>
        <v>1.4649161882327622E-3</v>
      </c>
    </row>
    <row r="201" spans="1:13" x14ac:dyDescent="0.3">
      <c r="A201">
        <v>4312</v>
      </c>
      <c r="B201">
        <v>14.78</v>
      </c>
      <c r="C201" s="4">
        <f t="shared" si="33"/>
        <v>4.9999999999998934E-3</v>
      </c>
      <c r="D201" s="4">
        <f t="shared" si="34"/>
        <v>7.5000000000002842E-3</v>
      </c>
      <c r="E201" s="4">
        <f t="shared" si="35"/>
        <v>4.9999999999998934E-3</v>
      </c>
      <c r="F201" s="4">
        <f t="shared" si="36"/>
        <v>2.4999999999999467E-3</v>
      </c>
      <c r="G201" s="2">
        <f t="shared" si="43"/>
        <v>198</v>
      </c>
      <c r="H201" s="5">
        <f t="shared" si="37"/>
        <v>6.3897763578274762E-4</v>
      </c>
      <c r="I201" s="5">
        <f t="shared" si="38"/>
        <v>8.735093456634873E-5</v>
      </c>
      <c r="J201" s="5">
        <f t="shared" si="39"/>
        <v>0.12651757188498364</v>
      </c>
      <c r="K201" s="5">
        <f t="shared" si="40"/>
        <v>1.1637532155250152E-2</v>
      </c>
      <c r="L201" s="2">
        <f t="shared" si="41"/>
        <v>1.479788433798577E-3</v>
      </c>
      <c r="M201" s="2">
        <f t="shared" si="42"/>
        <v>1.4834112164445062E-3</v>
      </c>
    </row>
    <row r="202" spans="1:13" x14ac:dyDescent="0.3">
      <c r="A202">
        <v>4426</v>
      </c>
      <c r="B202">
        <v>14.79</v>
      </c>
      <c r="C202" s="4">
        <f t="shared" si="33"/>
        <v>2.5000000000000355E-2</v>
      </c>
      <c r="D202" s="4">
        <f t="shared" si="34"/>
        <v>1.2500000000000178E-2</v>
      </c>
      <c r="E202" s="4">
        <f t="shared" si="35"/>
        <v>2.0000000000000462E-2</v>
      </c>
      <c r="F202" s="4">
        <f t="shared" si="36"/>
        <v>7.5000000000002842E-3</v>
      </c>
      <c r="G202" s="2">
        <f t="shared" si="43"/>
        <v>199</v>
      </c>
      <c r="H202" s="5">
        <f t="shared" si="37"/>
        <v>6.3897763578274762E-4</v>
      </c>
      <c r="I202" s="5">
        <f t="shared" si="38"/>
        <v>8.7410035333984956E-5</v>
      </c>
      <c r="J202" s="5">
        <f t="shared" si="39"/>
        <v>0.12715654952076638</v>
      </c>
      <c r="K202" s="5">
        <f t="shared" si="40"/>
        <v>1.1724942190584137E-2</v>
      </c>
      <c r="L202" s="2">
        <f t="shared" si="41"/>
        <v>1.4983951681257638E-3</v>
      </c>
      <c r="M202" s="2">
        <f t="shared" si="42"/>
        <v>1.5020480109704394E-3</v>
      </c>
    </row>
    <row r="203" spans="1:13" x14ac:dyDescent="0.3">
      <c r="A203">
        <v>2999</v>
      </c>
      <c r="B203">
        <v>14.83</v>
      </c>
      <c r="C203" s="4">
        <f t="shared" si="33"/>
        <v>3.0000000000000249E-2</v>
      </c>
      <c r="D203" s="4">
        <f t="shared" si="34"/>
        <v>2.4999999999999467E-3</v>
      </c>
      <c r="E203" s="4">
        <f t="shared" si="35"/>
        <v>9.9999999999997868E-3</v>
      </c>
      <c r="F203" s="4">
        <f t="shared" si="36"/>
        <v>-5.0000000000003375E-3</v>
      </c>
      <c r="G203" s="2">
        <f t="shared" si="43"/>
        <v>200</v>
      </c>
      <c r="H203" s="5">
        <f t="shared" si="37"/>
        <v>6.3897763578274762E-4</v>
      </c>
      <c r="I203" s="5">
        <f t="shared" si="38"/>
        <v>8.764643840452989E-5</v>
      </c>
      <c r="J203" s="5">
        <f t="shared" si="39"/>
        <v>0.12779552715654913</v>
      </c>
      <c r="K203" s="5">
        <f t="shared" si="40"/>
        <v>1.1812588628988667E-2</v>
      </c>
      <c r="L203" s="2">
        <f t="shared" si="41"/>
        <v>1.5171439708796899E-3</v>
      </c>
      <c r="M203" s="2">
        <f t="shared" si="42"/>
        <v>1.5208119193518765E-3</v>
      </c>
    </row>
    <row r="204" spans="1:13" x14ac:dyDescent="0.3">
      <c r="A204">
        <v>2977</v>
      </c>
      <c r="B204">
        <v>14.85</v>
      </c>
      <c r="C204" s="4">
        <f t="shared" si="33"/>
        <v>3.0000000000000249E-2</v>
      </c>
      <c r="D204" s="4">
        <f t="shared" si="34"/>
        <v>-4.9999999999998934E-3</v>
      </c>
      <c r="E204" s="4">
        <f t="shared" si="35"/>
        <v>2.0000000000000462E-2</v>
      </c>
      <c r="F204" s="4">
        <f t="shared" si="36"/>
        <v>5.0000000000003375E-3</v>
      </c>
      <c r="G204" s="2">
        <f t="shared" si="43"/>
        <v>201</v>
      </c>
      <c r="H204" s="5">
        <f t="shared" si="37"/>
        <v>6.3897763578274762E-4</v>
      </c>
      <c r="I204" s="5">
        <f t="shared" si="38"/>
        <v>8.7764639939802344E-5</v>
      </c>
      <c r="J204" s="5">
        <f t="shared" si="39"/>
        <v>0.12843450479233187</v>
      </c>
      <c r="K204" s="5">
        <f t="shared" si="40"/>
        <v>1.190035326892847E-2</v>
      </c>
      <c r="L204" s="2">
        <f t="shared" si="41"/>
        <v>1.5360200385453953E-3</v>
      </c>
      <c r="M204" s="2">
        <f t="shared" si="42"/>
        <v>1.5397183493288786E-3</v>
      </c>
    </row>
    <row r="205" spans="1:13" x14ac:dyDescent="0.3">
      <c r="A205">
        <v>4033</v>
      </c>
      <c r="B205">
        <v>14.89</v>
      </c>
      <c r="C205" s="4">
        <f t="shared" si="33"/>
        <v>2.0000000000000462E-2</v>
      </c>
      <c r="D205" s="4">
        <f t="shared" si="34"/>
        <v>-7.5000000000002842E-3</v>
      </c>
      <c r="E205" s="4">
        <f t="shared" si="35"/>
        <v>0</v>
      </c>
      <c r="F205" s="4">
        <f t="shared" si="36"/>
        <v>-1.0000000000000231E-2</v>
      </c>
      <c r="G205" s="2">
        <f t="shared" si="43"/>
        <v>202</v>
      </c>
      <c r="H205" s="5">
        <f t="shared" si="37"/>
        <v>6.3897763578274762E-4</v>
      </c>
      <c r="I205" s="5">
        <f t="shared" si="38"/>
        <v>8.8001043010347277E-5</v>
      </c>
      <c r="J205" s="5">
        <f t="shared" si="39"/>
        <v>0.12907348242811462</v>
      </c>
      <c r="K205" s="5">
        <f t="shared" si="40"/>
        <v>1.1988354311938818E-2</v>
      </c>
      <c r="L205" s="2">
        <f t="shared" si="41"/>
        <v>1.5550389299192158E-3</v>
      </c>
      <c r="M205" s="2">
        <f t="shared" si="42"/>
        <v>1.558737240702699E-3</v>
      </c>
    </row>
    <row r="206" spans="1:13" x14ac:dyDescent="0.3">
      <c r="A206">
        <v>4188</v>
      </c>
      <c r="B206">
        <v>14.89</v>
      </c>
      <c r="C206" s="4">
        <f t="shared" si="33"/>
        <v>1.499999999999968E-2</v>
      </c>
      <c r="D206" s="4">
        <f t="shared" si="34"/>
        <v>-2.5000000000003908E-3</v>
      </c>
      <c r="E206" s="4">
        <f t="shared" si="35"/>
        <v>1.499999999999968E-2</v>
      </c>
      <c r="F206" s="4">
        <f t="shared" si="36"/>
        <v>7.4999999999998401E-3</v>
      </c>
      <c r="G206" s="2">
        <f t="shared" si="43"/>
        <v>203</v>
      </c>
      <c r="H206" s="5">
        <f t="shared" si="37"/>
        <v>6.3897763578274762E-4</v>
      </c>
      <c r="I206" s="5">
        <f t="shared" si="38"/>
        <v>8.8001043010347277E-5</v>
      </c>
      <c r="J206" s="5">
        <f t="shared" si="39"/>
        <v>0.12971246006389736</v>
      </c>
      <c r="K206" s="5">
        <f t="shared" si="40"/>
        <v>1.2076355354949166E-2</v>
      </c>
      <c r="L206" s="2">
        <f t="shared" si="41"/>
        <v>1.5741702826898543E-3</v>
      </c>
      <c r="M206" s="2">
        <f t="shared" si="42"/>
        <v>1.5778915917912231E-3</v>
      </c>
    </row>
    <row r="207" spans="1:13" x14ac:dyDescent="0.3">
      <c r="A207">
        <v>3523</v>
      </c>
      <c r="B207">
        <v>14.92</v>
      </c>
      <c r="C207" s="4">
        <f t="shared" si="33"/>
        <v>1.499999999999968E-2</v>
      </c>
      <c r="D207" s="4">
        <f t="shared" si="34"/>
        <v>-7.4999999999998401E-3</v>
      </c>
      <c r="E207" s="4">
        <f t="shared" si="35"/>
        <v>0</v>
      </c>
      <c r="F207" s="4">
        <f t="shared" si="36"/>
        <v>-7.4999999999998401E-3</v>
      </c>
      <c r="G207" s="2">
        <f t="shared" si="43"/>
        <v>204</v>
      </c>
      <c r="H207" s="5">
        <f t="shared" si="37"/>
        <v>6.3897763578274762E-4</v>
      </c>
      <c r="I207" s="5">
        <f t="shared" si="38"/>
        <v>8.8178345313255958E-5</v>
      </c>
      <c r="J207" s="5">
        <f t="shared" si="39"/>
        <v>0.13035143769968011</v>
      </c>
      <c r="K207" s="5">
        <f t="shared" si="40"/>
        <v>1.2164533700262423E-2</v>
      </c>
      <c r="L207" s="2">
        <f t="shared" si="41"/>
        <v>1.5934373217596095E-3</v>
      </c>
      <c r="M207" s="2">
        <f t="shared" si="42"/>
        <v>1.5971586308609783E-3</v>
      </c>
    </row>
    <row r="208" spans="1:13" x14ac:dyDescent="0.3">
      <c r="A208">
        <v>2398</v>
      </c>
      <c r="B208">
        <v>14.92</v>
      </c>
      <c r="C208" s="4">
        <f t="shared" si="33"/>
        <v>0</v>
      </c>
      <c r="D208" s="4">
        <f t="shared" si="34"/>
        <v>7.5000000000002842E-3</v>
      </c>
      <c r="E208" s="4">
        <f t="shared" si="35"/>
        <v>0</v>
      </c>
      <c r="F208" s="4">
        <f t="shared" si="36"/>
        <v>0</v>
      </c>
      <c r="G208" s="2">
        <f t="shared" si="43"/>
        <v>205</v>
      </c>
      <c r="H208" s="5">
        <f t="shared" si="37"/>
        <v>6.3897763578274762E-4</v>
      </c>
      <c r="I208" s="5">
        <f t="shared" si="38"/>
        <v>8.8178345313255958E-5</v>
      </c>
      <c r="J208" s="5">
        <f t="shared" si="39"/>
        <v>0.13099041533546285</v>
      </c>
      <c r="K208" s="5">
        <f t="shared" si="40"/>
        <v>1.2252712045575679E-2</v>
      </c>
      <c r="L208" s="2">
        <f t="shared" si="41"/>
        <v>1.6128170488105957E-3</v>
      </c>
      <c r="M208" s="2">
        <f t="shared" si="42"/>
        <v>1.6165383579119642E-3</v>
      </c>
    </row>
    <row r="209" spans="1:13" x14ac:dyDescent="0.3">
      <c r="A209">
        <v>2357</v>
      </c>
      <c r="B209">
        <v>14.92</v>
      </c>
      <c r="C209" s="4">
        <f t="shared" si="33"/>
        <v>3.0000000000000249E-2</v>
      </c>
      <c r="D209" s="4">
        <f t="shared" si="34"/>
        <v>2.7499999999999858E-2</v>
      </c>
      <c r="E209" s="4">
        <f t="shared" si="35"/>
        <v>3.0000000000000249E-2</v>
      </c>
      <c r="F209" s="4">
        <f t="shared" si="36"/>
        <v>1.5000000000000124E-2</v>
      </c>
      <c r="G209" s="2">
        <f t="shared" si="43"/>
        <v>206</v>
      </c>
      <c r="H209" s="5">
        <f t="shared" si="37"/>
        <v>6.3897763578274762E-4</v>
      </c>
      <c r="I209" s="5">
        <f t="shared" si="38"/>
        <v>8.8178345313255958E-5</v>
      </c>
      <c r="J209" s="5">
        <f t="shared" si="39"/>
        <v>0.1316293929712456</v>
      </c>
      <c r="K209" s="5">
        <f t="shared" si="40"/>
        <v>1.2340890390888936E-2</v>
      </c>
      <c r="L209" s="2">
        <f t="shared" si="41"/>
        <v>1.6323094638428127E-3</v>
      </c>
      <c r="M209" s="2">
        <f t="shared" si="42"/>
        <v>1.6360774493331897E-3</v>
      </c>
    </row>
    <row r="210" spans="1:13" x14ac:dyDescent="0.3">
      <c r="A210">
        <v>3883</v>
      </c>
      <c r="B210">
        <v>14.98</v>
      </c>
      <c r="C210" s="4">
        <f t="shared" si="33"/>
        <v>5.4999999999999716E-2</v>
      </c>
      <c r="D210" s="4">
        <f t="shared" si="34"/>
        <v>7.4999999999998401E-3</v>
      </c>
      <c r="E210" s="4">
        <f t="shared" si="35"/>
        <v>2.4999999999999467E-2</v>
      </c>
      <c r="F210" s="4">
        <f t="shared" si="36"/>
        <v>-2.5000000000003908E-3</v>
      </c>
      <c r="G210" s="2">
        <f t="shared" si="43"/>
        <v>207</v>
      </c>
      <c r="H210" s="5">
        <f t="shared" si="37"/>
        <v>6.3897763578274762E-4</v>
      </c>
      <c r="I210" s="5">
        <f t="shared" si="38"/>
        <v>8.8532949919073345E-5</v>
      </c>
      <c r="J210" s="5">
        <f t="shared" si="39"/>
        <v>0.13226837060702834</v>
      </c>
      <c r="K210" s="5">
        <f t="shared" si="40"/>
        <v>1.2429423340808009E-2</v>
      </c>
      <c r="L210" s="2">
        <f t="shared" si="41"/>
        <v>1.6519616964140943E-3</v>
      </c>
      <c r="M210" s="2">
        <f t="shared" si="42"/>
        <v>1.655768767715656E-3</v>
      </c>
    </row>
    <row r="211" spans="1:13" x14ac:dyDescent="0.3">
      <c r="A211">
        <v>2463</v>
      </c>
      <c r="B211">
        <v>15.03</v>
      </c>
      <c r="C211" s="4">
        <f t="shared" si="33"/>
        <v>4.4999999999999929E-2</v>
      </c>
      <c r="D211" s="4">
        <f t="shared" si="34"/>
        <v>-1.2499999999999734E-2</v>
      </c>
      <c r="E211" s="4">
        <f t="shared" si="35"/>
        <v>2.0000000000000462E-2</v>
      </c>
      <c r="F211" s="4">
        <f t="shared" si="36"/>
        <v>-2.4999999999995026E-3</v>
      </c>
      <c r="G211" s="2">
        <f t="shared" si="43"/>
        <v>208</v>
      </c>
      <c r="H211" s="5">
        <f t="shared" si="37"/>
        <v>6.3897763578274762E-4</v>
      </c>
      <c r="I211" s="5">
        <f t="shared" si="38"/>
        <v>8.8828453757254492E-5</v>
      </c>
      <c r="J211" s="5">
        <f t="shared" si="39"/>
        <v>0.13290734824281109</v>
      </c>
      <c r="K211" s="5">
        <f t="shared" si="40"/>
        <v>1.2518251794565264E-2</v>
      </c>
      <c r="L211" s="2">
        <f t="shared" si="41"/>
        <v>1.6717665335873046E-3</v>
      </c>
      <c r="M211" s="2">
        <f t="shared" si="42"/>
        <v>1.6756050245940889E-3</v>
      </c>
    </row>
    <row r="212" spans="1:13" x14ac:dyDescent="0.3">
      <c r="A212">
        <v>4551</v>
      </c>
      <c r="B212">
        <v>15.07</v>
      </c>
      <c r="C212" s="4">
        <f t="shared" si="33"/>
        <v>3.0000000000000249E-2</v>
      </c>
      <c r="D212" s="4">
        <f t="shared" si="34"/>
        <v>-1.5000000000000124E-2</v>
      </c>
      <c r="E212" s="4">
        <f t="shared" si="35"/>
        <v>9.9999999999997868E-3</v>
      </c>
      <c r="F212" s="4">
        <f t="shared" si="36"/>
        <v>-5.0000000000003375E-3</v>
      </c>
      <c r="G212" s="2">
        <f t="shared" si="43"/>
        <v>209</v>
      </c>
      <c r="H212" s="5">
        <f t="shared" si="37"/>
        <v>6.3897763578274762E-4</v>
      </c>
      <c r="I212" s="5">
        <f t="shared" si="38"/>
        <v>8.9064856827799426E-5</v>
      </c>
      <c r="J212" s="5">
        <f t="shared" si="39"/>
        <v>0.13354632587859383</v>
      </c>
      <c r="K212" s="5">
        <f t="shared" si="40"/>
        <v>1.2607316651393063E-2</v>
      </c>
      <c r="L212" s="2">
        <f t="shared" si="41"/>
        <v>1.6917166113690318E-3</v>
      </c>
      <c r="M212" s="2">
        <f t="shared" si="42"/>
        <v>1.6955708877565649E-3</v>
      </c>
    </row>
    <row r="213" spans="1:13" x14ac:dyDescent="0.3">
      <c r="A213">
        <v>3272</v>
      </c>
      <c r="B213">
        <v>15.09</v>
      </c>
      <c r="C213" s="4">
        <f t="shared" si="33"/>
        <v>1.499999999999968E-2</v>
      </c>
      <c r="D213" s="4">
        <f t="shared" si="34"/>
        <v>0</v>
      </c>
      <c r="E213" s="4">
        <f t="shared" si="35"/>
        <v>4.9999999999998934E-3</v>
      </c>
      <c r="F213" s="4">
        <f t="shared" si="36"/>
        <v>-2.4999999999999467E-3</v>
      </c>
      <c r="G213" s="2">
        <f t="shared" si="43"/>
        <v>210</v>
      </c>
      <c r="H213" s="5">
        <f t="shared" si="37"/>
        <v>6.3897763578274762E-4</v>
      </c>
      <c r="I213" s="5">
        <f t="shared" si="38"/>
        <v>8.9183058363071879E-5</v>
      </c>
      <c r="J213" s="5">
        <f t="shared" si="39"/>
        <v>0.13418530351437657</v>
      </c>
      <c r="K213" s="5">
        <f t="shared" si="40"/>
        <v>1.2696499709756136E-2</v>
      </c>
      <c r="L213" s="2">
        <f t="shared" si="41"/>
        <v>1.7117964464910774E-3</v>
      </c>
      <c r="M213" s="2">
        <f t="shared" si="42"/>
        <v>1.7156586533330536E-3</v>
      </c>
    </row>
    <row r="214" spans="1:13" x14ac:dyDescent="0.3">
      <c r="A214">
        <v>3481</v>
      </c>
      <c r="B214">
        <v>15.1</v>
      </c>
      <c r="C214" s="4">
        <f t="shared" si="33"/>
        <v>3.0000000000000249E-2</v>
      </c>
      <c r="D214" s="4">
        <f t="shared" si="34"/>
        <v>1.0000000000000231E-2</v>
      </c>
      <c r="E214" s="4">
        <f t="shared" si="35"/>
        <v>2.5000000000000355E-2</v>
      </c>
      <c r="F214" s="4">
        <f t="shared" si="36"/>
        <v>1.0000000000000231E-2</v>
      </c>
      <c r="G214" s="2">
        <f t="shared" si="43"/>
        <v>211</v>
      </c>
      <c r="H214" s="5">
        <f t="shared" si="37"/>
        <v>6.3897763578274762E-4</v>
      </c>
      <c r="I214" s="5">
        <f t="shared" si="38"/>
        <v>8.9242159130708106E-5</v>
      </c>
      <c r="J214" s="5">
        <f t="shared" si="39"/>
        <v>0.13482428115015932</v>
      </c>
      <c r="K214" s="5">
        <f t="shared" si="40"/>
        <v>1.2785741868886844E-2</v>
      </c>
      <c r="L214" s="2">
        <f t="shared" si="41"/>
        <v>1.7319982595552731E-3</v>
      </c>
      <c r="M214" s="2">
        <f t="shared" si="42"/>
        <v>1.7359003074898091E-3</v>
      </c>
    </row>
    <row r="215" spans="1:13" x14ac:dyDescent="0.3">
      <c r="A215">
        <v>4479</v>
      </c>
      <c r="B215">
        <v>15.15</v>
      </c>
      <c r="C215" s="4">
        <f t="shared" si="33"/>
        <v>3.5000000000000142E-2</v>
      </c>
      <c r="D215" s="4">
        <f t="shared" si="34"/>
        <v>-5.0000000000003375E-3</v>
      </c>
      <c r="E215" s="4">
        <f t="shared" si="35"/>
        <v>9.9999999999997868E-3</v>
      </c>
      <c r="F215" s="4">
        <f t="shared" si="36"/>
        <v>-7.5000000000002842E-3</v>
      </c>
      <c r="G215" s="2">
        <f t="shared" si="43"/>
        <v>212</v>
      </c>
      <c r="H215" s="5">
        <f t="shared" si="37"/>
        <v>6.3897763578274762E-4</v>
      </c>
      <c r="I215" s="5">
        <f t="shared" si="38"/>
        <v>8.9537662968889266E-5</v>
      </c>
      <c r="J215" s="5">
        <f t="shared" si="39"/>
        <v>0.13546325878594206</v>
      </c>
      <c r="K215" s="5">
        <f t="shared" si="40"/>
        <v>1.2875279531855733E-2</v>
      </c>
      <c r="L215" s="2">
        <f t="shared" si="41"/>
        <v>1.7523543388404232E-3</v>
      </c>
      <c r="M215" s="2">
        <f t="shared" si="42"/>
        <v>1.7562723987401207E-3</v>
      </c>
    </row>
    <row r="216" spans="1:13" x14ac:dyDescent="0.3">
      <c r="A216">
        <v>2602</v>
      </c>
      <c r="B216">
        <v>15.17</v>
      </c>
      <c r="C216" s="4">
        <f t="shared" si="33"/>
        <v>1.9999999999999574E-2</v>
      </c>
      <c r="D216" s="4">
        <f t="shared" si="34"/>
        <v>-1.0000000000000231E-2</v>
      </c>
      <c r="E216" s="4">
        <f t="shared" si="35"/>
        <v>9.9999999999997868E-3</v>
      </c>
      <c r="F216" s="4">
        <f t="shared" si="36"/>
        <v>0</v>
      </c>
      <c r="G216" s="2">
        <f t="shared" si="43"/>
        <v>213</v>
      </c>
      <c r="H216" s="5">
        <f t="shared" si="37"/>
        <v>6.3897763578274762E-4</v>
      </c>
      <c r="I216" s="5">
        <f t="shared" si="38"/>
        <v>8.965586450416172E-5</v>
      </c>
      <c r="J216" s="5">
        <f t="shared" si="39"/>
        <v>0.13610223642172481</v>
      </c>
      <c r="K216" s="5">
        <f t="shared" si="40"/>
        <v>1.2964935396359895E-2</v>
      </c>
      <c r="L216" s="2">
        <f t="shared" si="41"/>
        <v>1.7728410062754049E-3</v>
      </c>
      <c r="M216" s="2">
        <f t="shared" si="42"/>
        <v>1.7767751536684013E-3</v>
      </c>
    </row>
    <row r="217" spans="1:13" x14ac:dyDescent="0.3">
      <c r="A217">
        <v>4480</v>
      </c>
      <c r="B217">
        <v>15.19</v>
      </c>
      <c r="C217" s="4">
        <f t="shared" si="33"/>
        <v>1.499999999999968E-2</v>
      </c>
      <c r="D217" s="4">
        <f t="shared" si="34"/>
        <v>5.0000000000003375E-3</v>
      </c>
      <c r="E217" s="4">
        <f t="shared" si="35"/>
        <v>4.9999999999998934E-3</v>
      </c>
      <c r="F217" s="4">
        <f t="shared" si="36"/>
        <v>-2.4999999999999467E-3</v>
      </c>
      <c r="G217" s="2">
        <f t="shared" si="43"/>
        <v>214</v>
      </c>
      <c r="H217" s="5">
        <f t="shared" si="37"/>
        <v>6.3897763578274762E-4</v>
      </c>
      <c r="I217" s="5">
        <f t="shared" si="38"/>
        <v>8.9774066039434187E-5</v>
      </c>
      <c r="J217" s="5">
        <f t="shared" si="39"/>
        <v>0.13674121405750755</v>
      </c>
      <c r="K217" s="5">
        <f t="shared" si="40"/>
        <v>1.3054709462399328E-2</v>
      </c>
      <c r="L217" s="2">
        <f t="shared" si="41"/>
        <v>1.7934584884446304E-3</v>
      </c>
      <c r="M217" s="2">
        <f t="shared" si="42"/>
        <v>1.7974007173483454E-3</v>
      </c>
    </row>
    <row r="218" spans="1:13" x14ac:dyDescent="0.3">
      <c r="A218">
        <v>4253</v>
      </c>
      <c r="B218">
        <v>15.2</v>
      </c>
      <c r="C218" s="4">
        <f t="shared" si="33"/>
        <v>3.0000000000000249E-2</v>
      </c>
      <c r="D218" s="4">
        <f t="shared" si="34"/>
        <v>1.5000000000000124E-2</v>
      </c>
      <c r="E218" s="4">
        <f t="shared" si="35"/>
        <v>2.5000000000000355E-2</v>
      </c>
      <c r="F218" s="4">
        <f t="shared" si="36"/>
        <v>1.0000000000000231E-2</v>
      </c>
      <c r="G218" s="2">
        <f t="shared" si="43"/>
        <v>215</v>
      </c>
      <c r="H218" s="5">
        <f t="shared" si="37"/>
        <v>6.3897763578274762E-4</v>
      </c>
      <c r="I218" s="5">
        <f t="shared" si="38"/>
        <v>8.9833166807070413E-5</v>
      </c>
      <c r="J218" s="5">
        <f t="shared" si="39"/>
        <v>0.1373801916932903</v>
      </c>
      <c r="K218" s="5">
        <f t="shared" si="40"/>
        <v>1.3144542629206399E-2</v>
      </c>
      <c r="L218" s="2">
        <f t="shared" si="41"/>
        <v>1.8141988548936569E-3</v>
      </c>
      <c r="M218" s="2">
        <f t="shared" si="42"/>
        <v>1.8181816801713072E-3</v>
      </c>
    </row>
    <row r="219" spans="1:13" x14ac:dyDescent="0.3">
      <c r="A219">
        <v>3862</v>
      </c>
      <c r="B219">
        <v>15.25</v>
      </c>
      <c r="C219" s="4">
        <f t="shared" ref="C219:C282" si="44">IF(AND(ISNUMBER(B218),ISNUMBER(B220)),(B220-B218)/2,"")</f>
        <v>4.4999999999999929E-2</v>
      </c>
      <c r="D219" s="4">
        <f t="shared" ref="D219:D282" si="45">IF(AND(ISNUMBER(C218),ISNUMBER(C220)),(C220-C218)/2,"")</f>
        <v>0</v>
      </c>
      <c r="E219" s="4">
        <f t="shared" ref="E219:E282" si="46">IF(AND(ISNUMBER(B219),ISNUMBER(B220)),(B220-B219)/2,"")</f>
        <v>1.9999999999999574E-2</v>
      </c>
      <c r="F219" s="4">
        <f t="shared" ref="F219:F282" si="47">IF(AND(ISNUMBER(E218),ISNUMBER(E219)),(E219-E218)/2,"")</f>
        <v>-2.5000000000003908E-3</v>
      </c>
      <c r="G219" s="2">
        <f t="shared" si="43"/>
        <v>216</v>
      </c>
      <c r="H219" s="5">
        <f t="shared" ref="H219:H282" si="48">1/MAX(G:G)</f>
        <v>6.3897763578274762E-4</v>
      </c>
      <c r="I219" s="5">
        <f t="shared" ref="I219:I282" si="49">B219/SUM(B:B)</f>
        <v>9.0128670645251574E-5</v>
      </c>
      <c r="J219" s="5">
        <f t="shared" ref="J219:J282" si="50">H219+J218</f>
        <v>0.13801916932907304</v>
      </c>
      <c r="K219" s="5">
        <f t="shared" ref="K219:K282" si="51">I219+K218</f>
        <v>1.323467129985165E-2</v>
      </c>
      <c r="L219" s="2">
        <f t="shared" ref="L219:L282" si="52">K219*J220</f>
        <v>1.8350949981263891E-3</v>
      </c>
      <c r="M219" s="2">
        <f t="shared" ref="M219:M282" si="53">K220*J219</f>
        <v>1.8391104515594627E-3</v>
      </c>
    </row>
    <row r="220" spans="1:13" x14ac:dyDescent="0.3">
      <c r="A220">
        <v>2794</v>
      </c>
      <c r="B220">
        <v>15.29</v>
      </c>
      <c r="C220" s="4">
        <f t="shared" si="44"/>
        <v>3.0000000000000249E-2</v>
      </c>
      <c r="D220" s="4">
        <f t="shared" si="45"/>
        <v>-9.9999999999997868E-3</v>
      </c>
      <c r="E220" s="4">
        <f t="shared" si="46"/>
        <v>1.0000000000000675E-2</v>
      </c>
      <c r="F220" s="4">
        <f t="shared" si="47"/>
        <v>-4.9999999999994493E-3</v>
      </c>
      <c r="G220" s="2">
        <f t="shared" si="43"/>
        <v>217</v>
      </c>
      <c r="H220" s="5">
        <f t="shared" si="48"/>
        <v>6.3897763578274762E-4</v>
      </c>
      <c r="I220" s="5">
        <f t="shared" si="49"/>
        <v>9.0365073715796481E-5</v>
      </c>
      <c r="J220" s="5">
        <f t="shared" si="50"/>
        <v>0.13865814696485579</v>
      </c>
      <c r="K220" s="5">
        <f t="shared" si="51"/>
        <v>1.3325036373567446E-2</v>
      </c>
      <c r="L220" s="2">
        <f t="shared" si="52"/>
        <v>1.8561392520368653E-3</v>
      </c>
      <c r="M220" s="2">
        <f t="shared" si="53"/>
        <v>1.8601710950757883E-3</v>
      </c>
    </row>
    <row r="221" spans="1:13" x14ac:dyDescent="0.3">
      <c r="A221">
        <v>3819</v>
      </c>
      <c r="B221">
        <v>15.31</v>
      </c>
      <c r="C221" s="4">
        <f t="shared" si="44"/>
        <v>2.5000000000000355E-2</v>
      </c>
      <c r="D221" s="4">
        <f t="shared" si="45"/>
        <v>4.9999999999998934E-3</v>
      </c>
      <c r="E221" s="4">
        <f t="shared" si="46"/>
        <v>1.499999999999968E-2</v>
      </c>
      <c r="F221" s="4">
        <f t="shared" si="47"/>
        <v>2.4999999999995026E-3</v>
      </c>
      <c r="G221" s="2">
        <f t="shared" si="43"/>
        <v>218</v>
      </c>
      <c r="H221" s="5">
        <f t="shared" si="48"/>
        <v>6.3897763578274762E-4</v>
      </c>
      <c r="I221" s="5">
        <f t="shared" si="49"/>
        <v>9.0483275251068961E-5</v>
      </c>
      <c r="J221" s="5">
        <f t="shared" si="50"/>
        <v>0.13929712460063853</v>
      </c>
      <c r="K221" s="5">
        <f t="shared" si="51"/>
        <v>1.3415519648818515E-2</v>
      </c>
      <c r="L221" s="2">
        <f t="shared" si="52"/>
        <v>1.8773155291317862E-3</v>
      </c>
      <c r="M221" s="2">
        <f t="shared" si="53"/>
        <v>1.8813720698716895E-3</v>
      </c>
    </row>
    <row r="222" spans="1:13" x14ac:dyDescent="0.3">
      <c r="A222">
        <v>2970</v>
      </c>
      <c r="B222">
        <v>15.34</v>
      </c>
      <c r="C222" s="4">
        <f t="shared" si="44"/>
        <v>4.0000000000000036E-2</v>
      </c>
      <c r="D222" s="4">
        <f t="shared" si="45"/>
        <v>4.9999999999998934E-3</v>
      </c>
      <c r="E222" s="4">
        <f t="shared" si="46"/>
        <v>2.5000000000000355E-2</v>
      </c>
      <c r="F222" s="4">
        <f t="shared" si="47"/>
        <v>5.0000000000003375E-3</v>
      </c>
      <c r="G222" s="2">
        <f t="shared" si="43"/>
        <v>219</v>
      </c>
      <c r="H222" s="5">
        <f t="shared" si="48"/>
        <v>6.3897763578274762E-4</v>
      </c>
      <c r="I222" s="5">
        <f t="shared" si="49"/>
        <v>9.0660577553977641E-5</v>
      </c>
      <c r="J222" s="5">
        <f t="shared" si="50"/>
        <v>0.13993610223642128</v>
      </c>
      <c r="K222" s="5">
        <f t="shared" si="51"/>
        <v>1.3506180226372493E-2</v>
      </c>
      <c r="L222" s="2">
        <f t="shared" si="52"/>
        <v>1.8986323640906959E-3</v>
      </c>
      <c r="M222" s="2">
        <f t="shared" si="53"/>
        <v>1.90273025648591E-3</v>
      </c>
    </row>
    <row r="223" spans="1:13" x14ac:dyDescent="0.3">
      <c r="A223">
        <v>3125</v>
      </c>
      <c r="B223">
        <v>15.39</v>
      </c>
      <c r="C223" s="4">
        <f t="shared" si="44"/>
        <v>3.5000000000000142E-2</v>
      </c>
      <c r="D223" s="4">
        <f t="shared" si="45"/>
        <v>-1.2500000000000178E-2</v>
      </c>
      <c r="E223" s="4">
        <f t="shared" si="46"/>
        <v>9.9999999999997868E-3</v>
      </c>
      <c r="F223" s="4">
        <f t="shared" si="47"/>
        <v>-7.5000000000002842E-3</v>
      </c>
      <c r="G223" s="2">
        <f t="shared" si="43"/>
        <v>220</v>
      </c>
      <c r="H223" s="5">
        <f t="shared" si="48"/>
        <v>6.3897763578274762E-4</v>
      </c>
      <c r="I223" s="5">
        <f t="shared" si="49"/>
        <v>9.0956081392158802E-5</v>
      </c>
      <c r="J223" s="5">
        <f t="shared" si="50"/>
        <v>0.14057507987220402</v>
      </c>
      <c r="K223" s="5">
        <f t="shared" si="51"/>
        <v>1.3597136307764652E-2</v>
      </c>
      <c r="L223" s="2">
        <f t="shared" si="52"/>
        <v>1.9201067885086123E-3</v>
      </c>
      <c r="M223" s="2">
        <f t="shared" si="53"/>
        <v>1.9242212970940885E-3</v>
      </c>
    </row>
    <row r="224" spans="1:13" x14ac:dyDescent="0.3">
      <c r="A224">
        <v>2454</v>
      </c>
      <c r="B224">
        <v>15.41</v>
      </c>
      <c r="C224" s="4">
        <f t="shared" si="44"/>
        <v>1.499999999999968E-2</v>
      </c>
      <c r="D224" s="4">
        <f t="shared" si="45"/>
        <v>-4.9999999999998934E-3</v>
      </c>
      <c r="E224" s="4">
        <f t="shared" si="46"/>
        <v>4.9999999999998934E-3</v>
      </c>
      <c r="F224" s="4">
        <f t="shared" si="47"/>
        <v>-2.4999999999999467E-3</v>
      </c>
      <c r="G224" s="2">
        <f t="shared" si="43"/>
        <v>221</v>
      </c>
      <c r="H224" s="5">
        <f t="shared" si="48"/>
        <v>6.3897763578274762E-4</v>
      </c>
      <c r="I224" s="5">
        <f t="shared" si="49"/>
        <v>9.1074282927431255E-5</v>
      </c>
      <c r="J224" s="5">
        <f t="shared" si="50"/>
        <v>0.14121405750798677</v>
      </c>
      <c r="K224" s="5">
        <f t="shared" si="51"/>
        <v>1.3688210590692083E-2</v>
      </c>
      <c r="L224" s="2">
        <f t="shared" si="52"/>
        <v>1.9417142179767621E-3</v>
      </c>
      <c r="M224" s="2">
        <f t="shared" si="53"/>
        <v>1.9458370724214379E-3</v>
      </c>
    </row>
    <row r="225" spans="1:13" x14ac:dyDescent="0.3">
      <c r="A225">
        <v>3290</v>
      </c>
      <c r="B225">
        <v>15.42</v>
      </c>
      <c r="C225" s="4">
        <f t="shared" si="44"/>
        <v>2.5000000000000355E-2</v>
      </c>
      <c r="D225" s="4">
        <f t="shared" si="45"/>
        <v>1.5000000000000124E-2</v>
      </c>
      <c r="E225" s="4">
        <f t="shared" si="46"/>
        <v>2.0000000000000462E-2</v>
      </c>
      <c r="F225" s="4">
        <f t="shared" si="47"/>
        <v>7.5000000000002842E-3</v>
      </c>
      <c r="G225" s="2">
        <f t="shared" si="43"/>
        <v>222</v>
      </c>
      <c r="H225" s="5">
        <f t="shared" si="48"/>
        <v>6.3897763578274762E-4</v>
      </c>
      <c r="I225" s="5">
        <f t="shared" si="49"/>
        <v>9.1133383695067482E-5</v>
      </c>
      <c r="J225" s="5">
        <f t="shared" si="50"/>
        <v>0.14185303514376951</v>
      </c>
      <c r="K225" s="5">
        <f t="shared" si="51"/>
        <v>1.377934397438715E-2</v>
      </c>
      <c r="L225" s="2">
        <f t="shared" si="52"/>
        <v>1.9634464576922203E-3</v>
      </c>
      <c r="M225" s="2">
        <f t="shared" si="53"/>
        <v>1.9676028466299703E-3</v>
      </c>
    </row>
    <row r="226" spans="1:13" x14ac:dyDescent="0.3">
      <c r="A226">
        <v>3115</v>
      </c>
      <c r="B226">
        <v>15.46</v>
      </c>
      <c r="C226" s="4">
        <f t="shared" si="44"/>
        <v>4.4999999999999929E-2</v>
      </c>
      <c r="D226" s="4">
        <f t="shared" si="45"/>
        <v>-4.4408920985006262E-16</v>
      </c>
      <c r="E226" s="4">
        <f t="shared" si="46"/>
        <v>2.4999999999999467E-2</v>
      </c>
      <c r="F226" s="4">
        <f t="shared" si="47"/>
        <v>2.4999999999995026E-3</v>
      </c>
      <c r="G226" s="2">
        <f t="shared" si="43"/>
        <v>223</v>
      </c>
      <c r="H226" s="5">
        <f t="shared" si="48"/>
        <v>6.3897763578274762E-4</v>
      </c>
      <c r="I226" s="5">
        <f t="shared" si="49"/>
        <v>9.1369786765612416E-5</v>
      </c>
      <c r="J226" s="5">
        <f t="shared" si="50"/>
        <v>0.14249201277955226</v>
      </c>
      <c r="K226" s="5">
        <f t="shared" si="51"/>
        <v>1.3870713761152762E-2</v>
      </c>
      <c r="L226" s="2">
        <f t="shared" si="52"/>
        <v>1.9853289984014112E-3</v>
      </c>
      <c r="M226" s="2">
        <f t="shared" si="53"/>
        <v>1.9895274942758477E-3</v>
      </c>
    </row>
    <row r="227" spans="1:13" x14ac:dyDescent="0.3">
      <c r="A227">
        <v>2377</v>
      </c>
      <c r="B227">
        <v>15.51</v>
      </c>
      <c r="C227" s="4">
        <f t="shared" si="44"/>
        <v>2.4999999999999467E-2</v>
      </c>
      <c r="D227" s="4">
        <f t="shared" si="45"/>
        <v>-1.2499999999999734E-2</v>
      </c>
      <c r="E227" s="4">
        <f t="shared" si="46"/>
        <v>0</v>
      </c>
      <c r="F227" s="4">
        <f t="shared" si="47"/>
        <v>-1.2499999999999734E-2</v>
      </c>
      <c r="G227" s="2">
        <f t="shared" si="43"/>
        <v>224</v>
      </c>
      <c r="H227" s="5">
        <f t="shared" si="48"/>
        <v>6.3897763578274762E-4</v>
      </c>
      <c r="I227" s="5">
        <f t="shared" si="49"/>
        <v>9.1665290603793563E-5</v>
      </c>
      <c r="J227" s="5">
        <f t="shared" si="50"/>
        <v>0.143130990415335</v>
      </c>
      <c r="K227" s="5">
        <f t="shared" si="51"/>
        <v>1.3962379051756556E-2</v>
      </c>
      <c r="L227" s="2">
        <f t="shared" si="52"/>
        <v>2.007370790188636E-3</v>
      </c>
      <c r="M227" s="2">
        <f t="shared" si="53"/>
        <v>2.0115692860630725E-3</v>
      </c>
    </row>
    <row r="228" spans="1:13" x14ac:dyDescent="0.3">
      <c r="A228">
        <v>3047</v>
      </c>
      <c r="B228">
        <v>15.51</v>
      </c>
      <c r="C228" s="4">
        <f t="shared" si="44"/>
        <v>2.0000000000000462E-2</v>
      </c>
      <c r="D228" s="4">
        <f t="shared" si="45"/>
        <v>1.5000000000000124E-2</v>
      </c>
      <c r="E228" s="4">
        <f t="shared" si="46"/>
        <v>2.0000000000000462E-2</v>
      </c>
      <c r="F228" s="4">
        <f t="shared" si="47"/>
        <v>1.0000000000000231E-2</v>
      </c>
      <c r="G228" s="2">
        <f t="shared" si="43"/>
        <v>225</v>
      </c>
      <c r="H228" s="5">
        <f t="shared" si="48"/>
        <v>6.3897763578274762E-4</v>
      </c>
      <c r="I228" s="5">
        <f t="shared" si="49"/>
        <v>9.1665290603793563E-5</v>
      </c>
      <c r="J228" s="5">
        <f t="shared" si="50"/>
        <v>0.14376996805111775</v>
      </c>
      <c r="K228" s="5">
        <f t="shared" si="51"/>
        <v>1.405404434236035E-2</v>
      </c>
      <c r="L228" s="2">
        <f t="shared" si="52"/>
        <v>2.0295297261172071E-3</v>
      </c>
      <c r="M228" s="2">
        <f t="shared" si="53"/>
        <v>2.0337622096535429E-3</v>
      </c>
    </row>
    <row r="229" spans="1:13" x14ac:dyDescent="0.3">
      <c r="A229">
        <v>2993</v>
      </c>
      <c r="B229">
        <v>15.55</v>
      </c>
      <c r="C229" s="4">
        <f t="shared" si="44"/>
        <v>5.4999999999999716E-2</v>
      </c>
      <c r="D229" s="4">
        <f t="shared" si="45"/>
        <v>2.249999999999952E-2</v>
      </c>
      <c r="E229" s="4">
        <f t="shared" si="46"/>
        <v>3.4999999999999254E-2</v>
      </c>
      <c r="F229" s="4">
        <f t="shared" si="47"/>
        <v>7.499999999999396E-3</v>
      </c>
      <c r="G229" s="2">
        <f t="shared" si="43"/>
        <v>226</v>
      </c>
      <c r="H229" s="5">
        <f t="shared" si="48"/>
        <v>6.3897763578274762E-4</v>
      </c>
      <c r="I229" s="5">
        <f t="shared" si="49"/>
        <v>9.1901693674338497E-5</v>
      </c>
      <c r="J229" s="5">
        <f t="shared" si="50"/>
        <v>0.14440894568690049</v>
      </c>
      <c r="K229" s="5">
        <f t="shared" si="51"/>
        <v>1.4145946036034689E-2</v>
      </c>
      <c r="L229" s="2">
        <f t="shared" si="52"/>
        <v>2.0518400959615743E-3</v>
      </c>
      <c r="M229" s="2">
        <f t="shared" si="53"/>
        <v>2.056132322254716E-3</v>
      </c>
    </row>
    <row r="230" spans="1:13" x14ac:dyDescent="0.3">
      <c r="A230">
        <v>3380</v>
      </c>
      <c r="B230">
        <v>15.62</v>
      </c>
      <c r="C230" s="4">
        <f t="shared" si="44"/>
        <v>6.4999999999999503E-2</v>
      </c>
      <c r="D230" s="4">
        <f t="shared" si="45"/>
        <v>-7.4999999999998401E-3</v>
      </c>
      <c r="E230" s="4">
        <f t="shared" si="46"/>
        <v>3.0000000000000249E-2</v>
      </c>
      <c r="F230" s="4">
        <f t="shared" si="47"/>
        <v>-2.4999999999995026E-3</v>
      </c>
      <c r="G230" s="2">
        <f t="shared" si="43"/>
        <v>227</v>
      </c>
      <c r="H230" s="5">
        <f t="shared" si="48"/>
        <v>6.3897763578274762E-4</v>
      </c>
      <c r="I230" s="5">
        <f t="shared" si="49"/>
        <v>9.2315399047792097E-5</v>
      </c>
      <c r="J230" s="5">
        <f t="shared" si="50"/>
        <v>0.14504792332268324</v>
      </c>
      <c r="K230" s="5">
        <f t="shared" si="51"/>
        <v>1.4238261435082481E-2</v>
      </c>
      <c r="L230" s="2">
        <f t="shared" si="52"/>
        <v>2.0743281835136069E-3</v>
      </c>
      <c r="M230" s="2">
        <f t="shared" si="53"/>
        <v>2.078671844468423E-3</v>
      </c>
    </row>
    <row r="231" spans="1:13" x14ac:dyDescent="0.3">
      <c r="A231">
        <v>3770</v>
      </c>
      <c r="B231">
        <v>15.68</v>
      </c>
      <c r="C231" s="4">
        <f t="shared" si="44"/>
        <v>4.0000000000000036E-2</v>
      </c>
      <c r="D231" s="4">
        <f t="shared" si="45"/>
        <v>-2.4999999999995026E-3</v>
      </c>
      <c r="E231" s="4">
        <f t="shared" si="46"/>
        <v>9.9999999999997868E-3</v>
      </c>
      <c r="F231" s="4">
        <f t="shared" si="47"/>
        <v>-1.0000000000000231E-2</v>
      </c>
      <c r="G231" s="2">
        <f t="shared" si="43"/>
        <v>228</v>
      </c>
      <c r="H231" s="5">
        <f t="shared" si="48"/>
        <v>6.3897763578274762E-4</v>
      </c>
      <c r="I231" s="5">
        <f t="shared" si="49"/>
        <v>9.2670003653609484E-5</v>
      </c>
      <c r="J231" s="5">
        <f t="shared" si="50"/>
        <v>0.14568690095846598</v>
      </c>
      <c r="K231" s="5">
        <f t="shared" si="51"/>
        <v>1.4330931438736091E-2</v>
      </c>
      <c r="L231" s="2">
        <f t="shared" si="52"/>
        <v>2.0969861338469994E-3</v>
      </c>
      <c r="M231" s="2">
        <f t="shared" si="53"/>
        <v>2.1013470152171777E-3</v>
      </c>
    </row>
    <row r="232" spans="1:13" x14ac:dyDescent="0.3">
      <c r="A232">
        <v>4063</v>
      </c>
      <c r="B232">
        <v>15.7</v>
      </c>
      <c r="C232" s="4">
        <f t="shared" si="44"/>
        <v>6.0000000000000497E-2</v>
      </c>
      <c r="D232" s="4">
        <f t="shared" si="45"/>
        <v>2.5000000000000355E-2</v>
      </c>
      <c r="E232" s="4">
        <f t="shared" si="46"/>
        <v>5.0000000000000711E-2</v>
      </c>
      <c r="F232" s="4">
        <f t="shared" si="47"/>
        <v>2.0000000000000462E-2</v>
      </c>
      <c r="G232" s="2">
        <f t="shared" si="43"/>
        <v>229</v>
      </c>
      <c r="H232" s="5">
        <f t="shared" si="48"/>
        <v>6.3897763578274762E-4</v>
      </c>
      <c r="I232" s="5">
        <f t="shared" si="49"/>
        <v>9.2788205188881938E-5</v>
      </c>
      <c r="J232" s="5">
        <f t="shared" si="50"/>
        <v>0.14632587859424873</v>
      </c>
      <c r="K232" s="5">
        <f t="shared" si="51"/>
        <v>1.4423719643924972E-2</v>
      </c>
      <c r="L232" s="2">
        <f t="shared" si="52"/>
        <v>2.1197798837717143E-3</v>
      </c>
      <c r="M232" s="2">
        <f t="shared" si="53"/>
        <v>2.1242272448593921E-3</v>
      </c>
    </row>
    <row r="233" spans="1:13" x14ac:dyDescent="0.3">
      <c r="A233">
        <v>4128</v>
      </c>
      <c r="B233">
        <v>15.8</v>
      </c>
      <c r="C233" s="4">
        <f t="shared" si="44"/>
        <v>9.0000000000000746E-2</v>
      </c>
      <c r="D233" s="4">
        <f t="shared" si="45"/>
        <v>1.499999999999968E-2</v>
      </c>
      <c r="E233" s="4">
        <f t="shared" si="46"/>
        <v>4.0000000000000036E-2</v>
      </c>
      <c r="F233" s="4">
        <f t="shared" si="47"/>
        <v>-5.0000000000003375E-3</v>
      </c>
      <c r="G233" s="2">
        <f t="shared" si="43"/>
        <v>230</v>
      </c>
      <c r="H233" s="5">
        <f t="shared" si="48"/>
        <v>6.3897763578274762E-4</v>
      </c>
      <c r="I233" s="5">
        <f t="shared" si="49"/>
        <v>9.3379212865244259E-5</v>
      </c>
      <c r="J233" s="5">
        <f t="shared" si="50"/>
        <v>0.14696485623003147</v>
      </c>
      <c r="K233" s="5">
        <f t="shared" si="51"/>
        <v>1.4517098856790216E-2</v>
      </c>
      <c r="L233" s="2">
        <f t="shared" si="52"/>
        <v>2.1427794478712644E-3</v>
      </c>
      <c r="M233" s="2">
        <f t="shared" si="53"/>
        <v>2.1472962948454926E-3</v>
      </c>
    </row>
    <row r="234" spans="1:13" x14ac:dyDescent="0.3">
      <c r="A234">
        <v>2978</v>
      </c>
      <c r="B234">
        <v>15.88</v>
      </c>
      <c r="C234" s="4">
        <f t="shared" si="44"/>
        <v>8.9999999999999858E-2</v>
      </c>
      <c r="D234" s="4">
        <f t="shared" si="45"/>
        <v>-1.0000000000000675E-2</v>
      </c>
      <c r="E234" s="4">
        <f t="shared" si="46"/>
        <v>4.9999999999999822E-2</v>
      </c>
      <c r="F234" s="4">
        <f t="shared" si="47"/>
        <v>4.9999999999998934E-3</v>
      </c>
      <c r="G234" s="2">
        <f t="shared" si="43"/>
        <v>231</v>
      </c>
      <c r="H234" s="5">
        <f t="shared" si="48"/>
        <v>6.3897763578274762E-4</v>
      </c>
      <c r="I234" s="5">
        <f t="shared" si="49"/>
        <v>9.3852019006334099E-5</v>
      </c>
      <c r="J234" s="5">
        <f t="shared" si="50"/>
        <v>0.14760383386581422</v>
      </c>
      <c r="K234" s="5">
        <f t="shared" si="51"/>
        <v>1.4610950875796551E-2</v>
      </c>
      <c r="L234" s="2">
        <f t="shared" si="52"/>
        <v>2.1659684365398012E-3</v>
      </c>
      <c r="M234" s="2">
        <f t="shared" si="53"/>
        <v>2.170572518512904E-3</v>
      </c>
    </row>
    <row r="235" spans="1:13" x14ac:dyDescent="0.3">
      <c r="A235">
        <v>2570</v>
      </c>
      <c r="B235">
        <v>15.98</v>
      </c>
      <c r="C235" s="4">
        <f t="shared" si="44"/>
        <v>6.9999999999999396E-2</v>
      </c>
      <c r="D235" s="4">
        <f t="shared" si="45"/>
        <v>-1.7500000000000071E-2</v>
      </c>
      <c r="E235" s="4">
        <f t="shared" si="46"/>
        <v>1.9999999999999574E-2</v>
      </c>
      <c r="F235" s="4">
        <f t="shared" si="47"/>
        <v>-1.5000000000000124E-2</v>
      </c>
      <c r="G235" s="2">
        <f t="shared" si="43"/>
        <v>232</v>
      </c>
      <c r="H235" s="5">
        <f t="shared" si="48"/>
        <v>6.3897763578274762E-4</v>
      </c>
      <c r="I235" s="5">
        <f t="shared" si="49"/>
        <v>9.4443026682696407E-5</v>
      </c>
      <c r="J235" s="5">
        <f t="shared" si="50"/>
        <v>0.14824281150159696</v>
      </c>
      <c r="K235" s="5">
        <f t="shared" si="51"/>
        <v>1.4705393902479246E-2</v>
      </c>
      <c r="L235" s="2">
        <f t="shared" si="52"/>
        <v>2.1893653541710245E-3</v>
      </c>
      <c r="M235" s="2">
        <f t="shared" si="53"/>
        <v>2.194004481199953E-3</v>
      </c>
    </row>
    <row r="236" spans="1:13" x14ac:dyDescent="0.3">
      <c r="A236">
        <v>2607</v>
      </c>
      <c r="B236">
        <v>16.02</v>
      </c>
      <c r="C236" s="4">
        <f t="shared" si="44"/>
        <v>5.4999999999999716E-2</v>
      </c>
      <c r="D236" s="4">
        <f t="shared" si="45"/>
        <v>-1.4999999999999236E-2</v>
      </c>
      <c r="E236" s="4">
        <f t="shared" si="46"/>
        <v>3.5000000000000142E-2</v>
      </c>
      <c r="F236" s="4">
        <f t="shared" si="47"/>
        <v>7.5000000000002842E-3</v>
      </c>
      <c r="G236" s="2">
        <f t="shared" si="43"/>
        <v>233</v>
      </c>
      <c r="H236" s="5">
        <f t="shared" si="48"/>
        <v>6.3897763578274762E-4</v>
      </c>
      <c r="I236" s="5">
        <f t="shared" si="49"/>
        <v>9.4679429753241314E-5</v>
      </c>
      <c r="J236" s="5">
        <f t="shared" si="50"/>
        <v>0.14888178913737971</v>
      </c>
      <c r="K236" s="5">
        <f t="shared" si="51"/>
        <v>1.4800073332232488E-2</v>
      </c>
      <c r="L236" s="2">
        <f t="shared" si="52"/>
        <v>2.2129183129344352E-3</v>
      </c>
      <c r="M236" s="2">
        <f t="shared" si="53"/>
        <v>2.217619033159539E-3</v>
      </c>
    </row>
    <row r="237" spans="1:13" x14ac:dyDescent="0.3">
      <c r="A237">
        <v>3981</v>
      </c>
      <c r="B237">
        <v>16.09</v>
      </c>
      <c r="C237" s="4">
        <f t="shared" si="44"/>
        <v>4.0000000000000924E-2</v>
      </c>
      <c r="D237" s="4">
        <f t="shared" si="45"/>
        <v>0</v>
      </c>
      <c r="E237" s="4">
        <f t="shared" si="46"/>
        <v>5.0000000000007816E-3</v>
      </c>
      <c r="F237" s="4">
        <f t="shared" si="47"/>
        <v>-1.499999999999968E-2</v>
      </c>
      <c r="G237" s="2">
        <f t="shared" si="43"/>
        <v>234</v>
      </c>
      <c r="H237" s="5">
        <f t="shared" si="48"/>
        <v>6.3897763578274762E-4</v>
      </c>
      <c r="I237" s="5">
        <f t="shared" si="49"/>
        <v>9.5093135126694928E-5</v>
      </c>
      <c r="J237" s="5">
        <f t="shared" si="50"/>
        <v>0.14952076677316245</v>
      </c>
      <c r="K237" s="5">
        <f t="shared" si="51"/>
        <v>1.4895166467359184E-2</v>
      </c>
      <c r="L237" s="2">
        <f t="shared" si="52"/>
        <v>2.2366543896673464E-3</v>
      </c>
      <c r="M237" s="2">
        <f t="shared" si="53"/>
        <v>2.2413639466845438E-3</v>
      </c>
    </row>
    <row r="238" spans="1:13" x14ac:dyDescent="0.3">
      <c r="A238">
        <v>3000</v>
      </c>
      <c r="B238">
        <v>16.100000000000001</v>
      </c>
      <c r="C238" s="4">
        <f t="shared" si="44"/>
        <v>5.4999999999999716E-2</v>
      </c>
      <c r="D238" s="4">
        <f t="shared" si="45"/>
        <v>2.749999999999897E-2</v>
      </c>
      <c r="E238" s="4">
        <f t="shared" si="46"/>
        <v>4.9999999999998934E-2</v>
      </c>
      <c r="F238" s="4">
        <f t="shared" si="47"/>
        <v>2.2499999999999076E-2</v>
      </c>
      <c r="G238" s="2">
        <f t="shared" si="43"/>
        <v>235</v>
      </c>
      <c r="H238" s="5">
        <f t="shared" si="48"/>
        <v>6.3897763578274762E-4</v>
      </c>
      <c r="I238" s="5">
        <f t="shared" si="49"/>
        <v>9.5152235894331168E-5</v>
      </c>
      <c r="J238" s="5">
        <f t="shared" si="50"/>
        <v>0.15015974440894519</v>
      </c>
      <c r="K238" s="5">
        <f t="shared" si="51"/>
        <v>1.4990318703253515E-2</v>
      </c>
      <c r="L238" s="2">
        <f t="shared" si="52"/>
        <v>2.2605209034938134E-3</v>
      </c>
      <c r="M238" s="2">
        <f t="shared" si="53"/>
        <v>2.2653192060726373E-3</v>
      </c>
    </row>
    <row r="239" spans="1:13" x14ac:dyDescent="0.3">
      <c r="A239">
        <v>3194</v>
      </c>
      <c r="B239">
        <v>16.2</v>
      </c>
      <c r="C239" s="4">
        <f t="shared" si="44"/>
        <v>9.4999999999998863E-2</v>
      </c>
      <c r="D239" s="4">
        <f t="shared" si="45"/>
        <v>-4.9999999999998934E-3</v>
      </c>
      <c r="E239" s="4">
        <f t="shared" si="46"/>
        <v>4.4999999999999929E-2</v>
      </c>
      <c r="F239" s="4">
        <f t="shared" si="47"/>
        <v>-2.4999999999995026E-3</v>
      </c>
      <c r="G239" s="2">
        <f t="shared" si="43"/>
        <v>236</v>
      </c>
      <c r="H239" s="5">
        <f t="shared" si="48"/>
        <v>6.3897763578274762E-4</v>
      </c>
      <c r="I239" s="5">
        <f t="shared" si="49"/>
        <v>9.5743243570693462E-5</v>
      </c>
      <c r="J239" s="5">
        <f t="shared" si="50"/>
        <v>0.15079872204472794</v>
      </c>
      <c r="K239" s="5">
        <f t="shared" si="51"/>
        <v>1.5086061946824209E-2</v>
      </c>
      <c r="L239" s="2">
        <f t="shared" si="52"/>
        <v>2.2845985184647448E-3</v>
      </c>
      <c r="M239" s="2">
        <f t="shared" si="53"/>
        <v>2.2894770319256512E-3</v>
      </c>
    </row>
    <row r="240" spans="1:13" x14ac:dyDescent="0.3">
      <c r="A240">
        <v>3693</v>
      </c>
      <c r="B240">
        <v>16.29</v>
      </c>
      <c r="C240" s="4">
        <f t="shared" si="44"/>
        <v>4.4999999999999929E-2</v>
      </c>
      <c r="D240" s="4">
        <f t="shared" si="45"/>
        <v>-2.9999999999999361E-2</v>
      </c>
      <c r="E240" s="4">
        <f t="shared" si="46"/>
        <v>0</v>
      </c>
      <c r="F240" s="4">
        <f t="shared" si="47"/>
        <v>-2.2499999999999964E-2</v>
      </c>
      <c r="G240" s="2">
        <f t="shared" si="43"/>
        <v>237</v>
      </c>
      <c r="H240" s="5">
        <f t="shared" si="48"/>
        <v>6.3897763578274762E-4</v>
      </c>
      <c r="I240" s="5">
        <f t="shared" si="49"/>
        <v>9.6275150479419543E-5</v>
      </c>
      <c r="J240" s="5">
        <f t="shared" si="50"/>
        <v>0.15143769968051068</v>
      </c>
      <c r="K240" s="5">
        <f t="shared" si="51"/>
        <v>1.5182337097303628E-2</v>
      </c>
      <c r="L240" s="2">
        <f t="shared" si="52"/>
        <v>2.3088793796538346E-3</v>
      </c>
      <c r="M240" s="2">
        <f t="shared" si="53"/>
        <v>2.3137578931147411E-3</v>
      </c>
    </row>
    <row r="241" spans="1:13" x14ac:dyDescent="0.3">
      <c r="A241">
        <v>3758</v>
      </c>
      <c r="B241">
        <v>16.29</v>
      </c>
      <c r="C241" s="4">
        <f t="shared" si="44"/>
        <v>3.5000000000000142E-2</v>
      </c>
      <c r="D241" s="4">
        <f t="shared" si="45"/>
        <v>0</v>
      </c>
      <c r="E241" s="4">
        <f t="shared" si="46"/>
        <v>3.5000000000000142E-2</v>
      </c>
      <c r="F241" s="4">
        <f t="shared" si="47"/>
        <v>1.7500000000000071E-2</v>
      </c>
      <c r="G241" s="2">
        <f t="shared" si="43"/>
        <v>238</v>
      </c>
      <c r="H241" s="5">
        <f t="shared" si="48"/>
        <v>6.3897763578274762E-4</v>
      </c>
      <c r="I241" s="5">
        <f t="shared" si="49"/>
        <v>9.6275150479419543E-5</v>
      </c>
      <c r="J241" s="5">
        <f t="shared" si="50"/>
        <v>0.15207667731629343</v>
      </c>
      <c r="K241" s="5">
        <f t="shared" si="51"/>
        <v>1.5278612247783046E-2</v>
      </c>
      <c r="L241" s="2">
        <f t="shared" si="52"/>
        <v>2.3332832761790005E-3</v>
      </c>
      <c r="M241" s="2">
        <f t="shared" si="53"/>
        <v>2.33822470457849E-3</v>
      </c>
    </row>
    <row r="242" spans="1:13" x14ac:dyDescent="0.3">
      <c r="A242">
        <v>4133</v>
      </c>
      <c r="B242">
        <v>16.36</v>
      </c>
      <c r="C242" s="4">
        <f t="shared" si="44"/>
        <v>4.4999999999999929E-2</v>
      </c>
      <c r="D242" s="4">
        <f t="shared" si="45"/>
        <v>-9.9999999999997868E-3</v>
      </c>
      <c r="E242" s="4">
        <f t="shared" si="46"/>
        <v>9.9999999999997868E-3</v>
      </c>
      <c r="F242" s="4">
        <f t="shared" si="47"/>
        <v>-1.2500000000000178E-2</v>
      </c>
      <c r="G242" s="2">
        <f t="shared" si="43"/>
        <v>239</v>
      </c>
      <c r="H242" s="5">
        <f t="shared" si="48"/>
        <v>6.3897763578274762E-4</v>
      </c>
      <c r="I242" s="5">
        <f t="shared" si="49"/>
        <v>9.6688855852873157E-5</v>
      </c>
      <c r="J242" s="5">
        <f t="shared" si="50"/>
        <v>0.15271565495207617</v>
      </c>
      <c r="K242" s="5">
        <f t="shared" si="51"/>
        <v>1.537530110363592E-2</v>
      </c>
      <c r="L242" s="2">
        <f t="shared" si="52"/>
        <v>2.3578736516757883E-3</v>
      </c>
      <c r="M242" s="2">
        <f t="shared" si="53"/>
        <v>2.362833131300153E-3</v>
      </c>
    </row>
    <row r="243" spans="1:13" x14ac:dyDescent="0.3">
      <c r="A243">
        <v>3717</v>
      </c>
      <c r="B243">
        <v>16.38</v>
      </c>
      <c r="C243" s="4">
        <f t="shared" si="44"/>
        <v>1.5000000000000568E-2</v>
      </c>
      <c r="D243" s="4">
        <f t="shared" si="45"/>
        <v>-1.2499999999999289E-2</v>
      </c>
      <c r="E243" s="4">
        <f t="shared" si="46"/>
        <v>5.0000000000007816E-3</v>
      </c>
      <c r="F243" s="4">
        <f t="shared" si="47"/>
        <v>-2.4999999999995026E-3</v>
      </c>
      <c r="G243" s="2">
        <f t="shared" si="43"/>
        <v>240</v>
      </c>
      <c r="H243" s="5">
        <f t="shared" si="48"/>
        <v>6.3897763578274762E-4</v>
      </c>
      <c r="I243" s="5">
        <f t="shared" si="49"/>
        <v>9.680705738814561E-5</v>
      </c>
      <c r="J243" s="5">
        <f t="shared" si="50"/>
        <v>0.15335463258785892</v>
      </c>
      <c r="K243" s="5">
        <f t="shared" si="51"/>
        <v>1.5472108161024066E-2</v>
      </c>
      <c r="L243" s="2">
        <f t="shared" si="52"/>
        <v>2.3826057934867653E-3</v>
      </c>
      <c r="M243" s="2">
        <f t="shared" si="53"/>
        <v>2.3875743364876363E-3</v>
      </c>
    </row>
    <row r="244" spans="1:13" x14ac:dyDescent="0.3">
      <c r="A244">
        <v>4521</v>
      </c>
      <c r="B244">
        <v>16.39</v>
      </c>
      <c r="C244" s="4">
        <f t="shared" si="44"/>
        <v>2.000000000000135E-2</v>
      </c>
      <c r="D244" s="4">
        <f t="shared" si="45"/>
        <v>2.4999999999995026E-3</v>
      </c>
      <c r="E244" s="4">
        <f t="shared" si="46"/>
        <v>1.5000000000000568E-2</v>
      </c>
      <c r="F244" s="4">
        <f t="shared" si="47"/>
        <v>4.9999999999998934E-3</v>
      </c>
      <c r="G244" s="2">
        <f t="shared" si="43"/>
        <v>241</v>
      </c>
      <c r="H244" s="5">
        <f t="shared" si="48"/>
        <v>6.3897763578274762E-4</v>
      </c>
      <c r="I244" s="5">
        <f t="shared" si="49"/>
        <v>9.686615815578185E-5</v>
      </c>
      <c r="J244" s="5">
        <f t="shared" si="50"/>
        <v>0.15399361022364166</v>
      </c>
      <c r="K244" s="5">
        <f t="shared" si="51"/>
        <v>1.5568974319179847E-2</v>
      </c>
      <c r="L244" s="2">
        <f t="shared" si="52"/>
        <v>2.4074707892916998E-3</v>
      </c>
      <c r="M244" s="2">
        <f t="shared" si="53"/>
        <v>2.4124666357142974E-3</v>
      </c>
    </row>
    <row r="245" spans="1:13" x14ac:dyDescent="0.3">
      <c r="A245">
        <v>3121</v>
      </c>
      <c r="B245">
        <v>16.420000000000002</v>
      </c>
      <c r="C245" s="4">
        <f t="shared" si="44"/>
        <v>1.9999999999999574E-2</v>
      </c>
      <c r="D245" s="4">
        <f t="shared" si="45"/>
        <v>-5.0000000000007816E-3</v>
      </c>
      <c r="E245" s="4">
        <f t="shared" si="46"/>
        <v>4.9999999999990052E-3</v>
      </c>
      <c r="F245" s="4">
        <f t="shared" si="47"/>
        <v>-5.0000000000007816E-3</v>
      </c>
      <c r="G245" s="2">
        <f t="shared" si="43"/>
        <v>242</v>
      </c>
      <c r="H245" s="5">
        <f t="shared" si="48"/>
        <v>6.3897763578274762E-4</v>
      </c>
      <c r="I245" s="5">
        <f t="shared" si="49"/>
        <v>9.7043460458690558E-5</v>
      </c>
      <c r="J245" s="5">
        <f t="shared" si="50"/>
        <v>0.15463258785942441</v>
      </c>
      <c r="K245" s="5">
        <f t="shared" si="51"/>
        <v>1.5666017779638539E-2</v>
      </c>
      <c r="L245" s="2">
        <f t="shared" si="52"/>
        <v>2.4324871057202252E-3</v>
      </c>
      <c r="M245" s="2">
        <f t="shared" si="53"/>
        <v>2.4374920910474663E-3</v>
      </c>
    </row>
    <row r="246" spans="1:13" x14ac:dyDescent="0.3">
      <c r="A246">
        <v>2367</v>
      </c>
      <c r="B246">
        <v>16.43</v>
      </c>
      <c r="C246" s="4">
        <f t="shared" si="44"/>
        <v>9.9999999999997868E-3</v>
      </c>
      <c r="D246" s="4">
        <f t="shared" si="45"/>
        <v>-2.4999999999995026E-3</v>
      </c>
      <c r="E246" s="4">
        <f t="shared" si="46"/>
        <v>5.0000000000007816E-3</v>
      </c>
      <c r="F246" s="4">
        <f t="shared" si="47"/>
        <v>8.8817841970012523E-16</v>
      </c>
      <c r="G246" s="2">
        <f t="shared" si="43"/>
        <v>243</v>
      </c>
      <c r="H246" s="5">
        <f t="shared" si="48"/>
        <v>6.3897763578274762E-4</v>
      </c>
      <c r="I246" s="5">
        <f t="shared" si="49"/>
        <v>9.7102561226326771E-5</v>
      </c>
      <c r="J246" s="5">
        <f t="shared" si="50"/>
        <v>0.15527156549520715</v>
      </c>
      <c r="K246" s="5">
        <f t="shared" si="51"/>
        <v>1.5763120340864866E-2</v>
      </c>
      <c r="L246" s="2">
        <f t="shared" si="52"/>
        <v>2.4576366537833959E-3</v>
      </c>
      <c r="M246" s="2">
        <f t="shared" si="53"/>
        <v>2.4626508157793497E-3</v>
      </c>
    </row>
    <row r="247" spans="1:13" x14ac:dyDescent="0.3">
      <c r="A247">
        <v>4111</v>
      </c>
      <c r="B247">
        <v>16.440000000000001</v>
      </c>
      <c r="C247" s="4">
        <f t="shared" si="44"/>
        <v>1.5000000000000568E-2</v>
      </c>
      <c r="D247" s="4">
        <f t="shared" si="45"/>
        <v>9.9999999999997868E-3</v>
      </c>
      <c r="E247" s="4">
        <f t="shared" si="46"/>
        <v>9.9999999999997868E-3</v>
      </c>
      <c r="F247" s="4">
        <f t="shared" si="47"/>
        <v>2.4999999999995026E-3</v>
      </c>
      <c r="G247" s="2">
        <f t="shared" si="43"/>
        <v>244</v>
      </c>
      <c r="H247" s="5">
        <f t="shared" si="48"/>
        <v>6.3897763578274762E-4</v>
      </c>
      <c r="I247" s="5">
        <f t="shared" si="49"/>
        <v>9.7161661993963011E-5</v>
      </c>
      <c r="J247" s="5">
        <f t="shared" si="50"/>
        <v>0.1559105431309899</v>
      </c>
      <c r="K247" s="5">
        <f t="shared" si="51"/>
        <v>1.5860282002858828E-2</v>
      </c>
      <c r="L247" s="2">
        <f t="shared" si="52"/>
        <v>2.4829195467734183E-3</v>
      </c>
      <c r="M247" s="2">
        <f t="shared" si="53"/>
        <v>2.4879521376349359E-3</v>
      </c>
    </row>
    <row r="248" spans="1:13" x14ac:dyDescent="0.3">
      <c r="A248">
        <v>3382</v>
      </c>
      <c r="B248">
        <v>16.46</v>
      </c>
      <c r="C248" s="4">
        <f t="shared" si="44"/>
        <v>2.9999999999999361E-2</v>
      </c>
      <c r="D248" s="4">
        <f t="shared" si="45"/>
        <v>4.9999999999998934E-3</v>
      </c>
      <c r="E248" s="4">
        <f t="shared" si="46"/>
        <v>1.9999999999999574E-2</v>
      </c>
      <c r="F248" s="4">
        <f t="shared" si="47"/>
        <v>4.9999999999998934E-3</v>
      </c>
      <c r="G248" s="2">
        <f t="shared" si="43"/>
        <v>245</v>
      </c>
      <c r="H248" s="5">
        <f t="shared" si="48"/>
        <v>6.3897763578274762E-4</v>
      </c>
      <c r="I248" s="5">
        <f t="shared" si="49"/>
        <v>9.7279863529235464E-5</v>
      </c>
      <c r="J248" s="5">
        <f t="shared" si="50"/>
        <v>0.15654952076677264</v>
      </c>
      <c r="K248" s="5">
        <f t="shared" si="51"/>
        <v>1.5957561866388064E-2</v>
      </c>
      <c r="L248" s="2">
        <f t="shared" si="52"/>
        <v>2.508345187943419E-3</v>
      </c>
      <c r="M248" s="2">
        <f t="shared" si="53"/>
        <v>2.5134147875923375E-3</v>
      </c>
    </row>
    <row r="249" spans="1:13" x14ac:dyDescent="0.3">
      <c r="A249">
        <v>4124</v>
      </c>
      <c r="B249">
        <v>16.5</v>
      </c>
      <c r="C249" s="4">
        <f t="shared" si="44"/>
        <v>2.5000000000000355E-2</v>
      </c>
      <c r="D249" s="4">
        <f t="shared" si="45"/>
        <v>-2.4999999999995026E-3</v>
      </c>
      <c r="E249" s="4">
        <f t="shared" si="46"/>
        <v>5.0000000000007816E-3</v>
      </c>
      <c r="F249" s="4">
        <f t="shared" si="47"/>
        <v>-7.499999999999396E-3</v>
      </c>
      <c r="G249" s="2">
        <f t="shared" si="43"/>
        <v>246</v>
      </c>
      <c r="H249" s="5">
        <f t="shared" si="48"/>
        <v>6.3897763578274762E-4</v>
      </c>
      <c r="I249" s="5">
        <f t="shared" si="49"/>
        <v>9.7516266599780385E-5</v>
      </c>
      <c r="J249" s="5">
        <f t="shared" si="50"/>
        <v>0.15718849840255539</v>
      </c>
      <c r="K249" s="5">
        <f t="shared" si="51"/>
        <v>1.6055078132987843E-2</v>
      </c>
      <c r="L249" s="2">
        <f t="shared" si="52"/>
        <v>2.5339324593277855E-3</v>
      </c>
      <c r="M249" s="2">
        <f t="shared" si="53"/>
        <v>2.5390113489376235E-3</v>
      </c>
    </row>
    <row r="250" spans="1:13" x14ac:dyDescent="0.3">
      <c r="A250">
        <v>3541</v>
      </c>
      <c r="B250">
        <v>16.510000000000002</v>
      </c>
      <c r="C250" s="4">
        <f t="shared" si="44"/>
        <v>2.5000000000000355E-2</v>
      </c>
      <c r="D250" s="4">
        <f t="shared" si="45"/>
        <v>1.7499999999999183E-2</v>
      </c>
      <c r="E250" s="4">
        <f t="shared" si="46"/>
        <v>1.9999999999999574E-2</v>
      </c>
      <c r="F250" s="4">
        <f t="shared" si="47"/>
        <v>7.499999999999396E-3</v>
      </c>
      <c r="G250" s="2">
        <f t="shared" si="43"/>
        <v>247</v>
      </c>
      <c r="H250" s="5">
        <f t="shared" si="48"/>
        <v>6.3897763578274762E-4</v>
      </c>
      <c r="I250" s="5">
        <f t="shared" si="49"/>
        <v>9.7575367367416625E-5</v>
      </c>
      <c r="J250" s="5">
        <f t="shared" si="50"/>
        <v>0.15782747603833813</v>
      </c>
      <c r="K250" s="5">
        <f t="shared" si="51"/>
        <v>1.615265350035526E-2</v>
      </c>
      <c r="L250" s="2">
        <f t="shared" si="52"/>
        <v>2.5596537176281733E-3</v>
      </c>
      <c r="M250" s="2">
        <f t="shared" si="53"/>
        <v>2.5647699181379634E-3</v>
      </c>
    </row>
    <row r="251" spans="1:13" x14ac:dyDescent="0.3">
      <c r="A251">
        <v>2348</v>
      </c>
      <c r="B251">
        <v>16.55</v>
      </c>
      <c r="C251" s="4">
        <f t="shared" si="44"/>
        <v>5.9999999999998721E-2</v>
      </c>
      <c r="D251" s="4">
        <f t="shared" si="45"/>
        <v>4.4999999999999929E-2</v>
      </c>
      <c r="E251" s="4">
        <f t="shared" si="46"/>
        <v>3.9999999999999147E-2</v>
      </c>
      <c r="F251" s="4">
        <f t="shared" si="47"/>
        <v>9.9999999999997868E-3</v>
      </c>
      <c r="G251" s="2">
        <f t="shared" si="43"/>
        <v>248</v>
      </c>
      <c r="H251" s="5">
        <f t="shared" si="48"/>
        <v>6.3897763578274762E-4</v>
      </c>
      <c r="I251" s="5">
        <f t="shared" si="49"/>
        <v>9.7811770437961545E-5</v>
      </c>
      <c r="J251" s="5">
        <f t="shared" si="50"/>
        <v>0.15846645367412088</v>
      </c>
      <c r="K251" s="5">
        <f t="shared" si="51"/>
        <v>1.6250465270793223E-2</v>
      </c>
      <c r="L251" s="2">
        <f t="shared" si="52"/>
        <v>2.5855372858961654E-3</v>
      </c>
      <c r="M251" s="2">
        <f t="shared" si="53"/>
        <v>2.5907284103184095E-3</v>
      </c>
    </row>
    <row r="252" spans="1:13" x14ac:dyDescent="0.3">
      <c r="A252">
        <v>3784</v>
      </c>
      <c r="B252">
        <v>16.63</v>
      </c>
      <c r="C252" s="4">
        <f t="shared" si="44"/>
        <v>0.11500000000000021</v>
      </c>
      <c r="D252" s="4">
        <f t="shared" si="45"/>
        <v>2.5000000000001243E-2</v>
      </c>
      <c r="E252" s="4">
        <f t="shared" si="46"/>
        <v>7.5000000000001066E-2</v>
      </c>
      <c r="F252" s="4">
        <f t="shared" si="47"/>
        <v>1.7500000000000959E-2</v>
      </c>
      <c r="G252" s="2">
        <f t="shared" si="43"/>
        <v>249</v>
      </c>
      <c r="H252" s="5">
        <f t="shared" si="48"/>
        <v>6.3897763578274762E-4</v>
      </c>
      <c r="I252" s="5">
        <f t="shared" si="49"/>
        <v>9.8284576579051372E-5</v>
      </c>
      <c r="J252" s="5">
        <f t="shared" si="50"/>
        <v>0.15910543130990362</v>
      </c>
      <c r="K252" s="5">
        <f t="shared" si="51"/>
        <v>1.6348749847372276E-2</v>
      </c>
      <c r="L252" s="2">
        <f t="shared" si="52"/>
        <v>2.6116213813693642E-3</v>
      </c>
      <c r="M252" s="2">
        <f t="shared" si="53"/>
        <v>2.6169535545884906E-3</v>
      </c>
    </row>
    <row r="253" spans="1:13" x14ac:dyDescent="0.3">
      <c r="A253">
        <v>3190</v>
      </c>
      <c r="B253">
        <v>16.78</v>
      </c>
      <c r="C253" s="4">
        <f t="shared" si="44"/>
        <v>0.11000000000000121</v>
      </c>
      <c r="D253" s="4">
        <f t="shared" si="45"/>
        <v>-4.0000000000000036E-2</v>
      </c>
      <c r="E253" s="4">
        <f t="shared" si="46"/>
        <v>3.5000000000000142E-2</v>
      </c>
      <c r="F253" s="4">
        <f t="shared" si="47"/>
        <v>-2.0000000000000462E-2</v>
      </c>
      <c r="G253" s="2">
        <f t="shared" si="43"/>
        <v>250</v>
      </c>
      <c r="H253" s="5">
        <f t="shared" si="48"/>
        <v>6.3897763578274762E-4</v>
      </c>
      <c r="I253" s="5">
        <f t="shared" si="49"/>
        <v>9.9171088093594854E-5</v>
      </c>
      <c r="J253" s="5">
        <f t="shared" si="50"/>
        <v>0.15974440894568637</v>
      </c>
      <c r="K253" s="5">
        <f t="shared" si="51"/>
        <v>1.6447920935465869E-2</v>
      </c>
      <c r="L253" s="2">
        <f t="shared" si="52"/>
        <v>2.6379732618542614E-3</v>
      </c>
      <c r="M253" s="2">
        <f t="shared" si="53"/>
        <v>2.6433715221937481E-3</v>
      </c>
    </row>
    <row r="254" spans="1:13" x14ac:dyDescent="0.3">
      <c r="A254">
        <v>3527</v>
      </c>
      <c r="B254">
        <v>16.850000000000001</v>
      </c>
      <c r="C254" s="4">
        <f t="shared" si="44"/>
        <v>3.5000000000000142E-2</v>
      </c>
      <c r="D254" s="4">
        <f t="shared" si="45"/>
        <v>-4.0000000000000924E-2</v>
      </c>
      <c r="E254" s="4">
        <f t="shared" si="46"/>
        <v>0</v>
      </c>
      <c r="F254" s="4">
        <f t="shared" si="47"/>
        <v>-1.7500000000000071E-2</v>
      </c>
      <c r="G254" s="2">
        <f t="shared" si="43"/>
        <v>251</v>
      </c>
      <c r="H254" s="5">
        <f t="shared" si="48"/>
        <v>6.3897763578274762E-4</v>
      </c>
      <c r="I254" s="5">
        <f t="shared" si="49"/>
        <v>9.9584793467048468E-5</v>
      </c>
      <c r="J254" s="5">
        <f t="shared" si="50"/>
        <v>0.16038338658146911</v>
      </c>
      <c r="K254" s="5">
        <f t="shared" si="51"/>
        <v>1.6547505728932918E-2</v>
      </c>
      <c r="L254" s="2">
        <f t="shared" si="52"/>
        <v>2.6645184943712981E-3</v>
      </c>
      <c r="M254" s="2">
        <f t="shared" si="53"/>
        <v>2.6699167547107844E-3</v>
      </c>
    </row>
    <row r="255" spans="1:13" x14ac:dyDescent="0.3">
      <c r="A255">
        <v>2622</v>
      </c>
      <c r="B255">
        <v>16.850000000000001</v>
      </c>
      <c r="C255" s="4">
        <f t="shared" si="44"/>
        <v>2.9999999999999361E-2</v>
      </c>
      <c r="D255" s="4">
        <f t="shared" si="45"/>
        <v>2.4999999999995026E-3</v>
      </c>
      <c r="E255" s="4">
        <f t="shared" si="46"/>
        <v>2.9999999999999361E-2</v>
      </c>
      <c r="F255" s="4">
        <f t="shared" si="47"/>
        <v>1.499999999999968E-2</v>
      </c>
      <c r="G255" s="2">
        <f t="shared" si="43"/>
        <v>252</v>
      </c>
      <c r="H255" s="5">
        <f t="shared" si="48"/>
        <v>6.3897763578274762E-4</v>
      </c>
      <c r="I255" s="5">
        <f t="shared" si="49"/>
        <v>9.9584793467048468E-5</v>
      </c>
      <c r="J255" s="5">
        <f t="shared" si="50"/>
        <v>0.16102236421725186</v>
      </c>
      <c r="K255" s="5">
        <f t="shared" si="51"/>
        <v>1.6647090522399967E-2</v>
      </c>
      <c r="L255" s="2">
        <f t="shared" si="52"/>
        <v>2.6911909918001134E-3</v>
      </c>
      <c r="M255" s="2">
        <f t="shared" si="53"/>
        <v>2.6966463514115908E-3</v>
      </c>
    </row>
    <row r="256" spans="1:13" x14ac:dyDescent="0.3">
      <c r="A256">
        <v>3691</v>
      </c>
      <c r="B256">
        <v>16.91</v>
      </c>
      <c r="C256" s="4">
        <f t="shared" si="44"/>
        <v>3.9999999999999147E-2</v>
      </c>
      <c r="D256" s="4">
        <f t="shared" si="45"/>
        <v>3.5000000000000142E-2</v>
      </c>
      <c r="E256" s="4">
        <f t="shared" si="46"/>
        <v>9.9999999999997868E-3</v>
      </c>
      <c r="F256" s="4">
        <f t="shared" si="47"/>
        <v>-9.9999999999997868E-3</v>
      </c>
      <c r="G256" s="2">
        <f t="shared" si="43"/>
        <v>253</v>
      </c>
      <c r="H256" s="5">
        <f t="shared" si="48"/>
        <v>6.3897763578274762E-4</v>
      </c>
      <c r="I256" s="5">
        <f t="shared" si="49"/>
        <v>9.9939398072865842E-5</v>
      </c>
      <c r="J256" s="5">
        <f t="shared" si="50"/>
        <v>0.1616613418530346</v>
      </c>
      <c r="K256" s="5">
        <f t="shared" si="51"/>
        <v>1.6747029920472833E-2</v>
      </c>
      <c r="L256" s="2">
        <f t="shared" si="52"/>
        <v>2.7180483065815243E-3</v>
      </c>
      <c r="M256" s="2">
        <f t="shared" si="53"/>
        <v>2.7235227748118027E-3</v>
      </c>
    </row>
    <row r="257" spans="1:13" x14ac:dyDescent="0.3">
      <c r="A257">
        <v>3838</v>
      </c>
      <c r="B257">
        <v>16.93</v>
      </c>
      <c r="C257" s="4">
        <f t="shared" si="44"/>
        <v>9.9999999999999645E-2</v>
      </c>
      <c r="D257" s="4">
        <f t="shared" si="45"/>
        <v>2.7500000000000746E-2</v>
      </c>
      <c r="E257" s="4">
        <f t="shared" si="46"/>
        <v>8.9999999999999858E-2</v>
      </c>
      <c r="F257" s="4">
        <f t="shared" si="47"/>
        <v>4.0000000000000036E-2</v>
      </c>
      <c r="G257" s="2">
        <f t="shared" si="43"/>
        <v>254</v>
      </c>
      <c r="H257" s="5">
        <f t="shared" si="48"/>
        <v>6.3897763578274762E-4</v>
      </c>
      <c r="I257" s="5">
        <f t="shared" si="49"/>
        <v>1.000575996081383E-4</v>
      </c>
      <c r="J257" s="5">
        <f t="shared" si="50"/>
        <v>0.16230031948881735</v>
      </c>
      <c r="K257" s="5">
        <f t="shared" si="51"/>
        <v>1.6847087520080972E-2</v>
      </c>
      <c r="L257" s="2">
        <f t="shared" si="52"/>
        <v>2.7450525991186154E-3</v>
      </c>
      <c r="M257" s="2">
        <f t="shared" si="53"/>
        <v>2.7506997246713434E-3</v>
      </c>
    </row>
    <row r="258" spans="1:13" x14ac:dyDescent="0.3">
      <c r="A258">
        <v>3902</v>
      </c>
      <c r="B258">
        <v>17.11</v>
      </c>
      <c r="C258" s="4">
        <f t="shared" si="44"/>
        <v>9.5000000000000639E-2</v>
      </c>
      <c r="D258" s="4">
        <f t="shared" si="45"/>
        <v>-9.9999999999997868E-3</v>
      </c>
      <c r="E258" s="4">
        <f t="shared" si="46"/>
        <v>5.0000000000007816E-3</v>
      </c>
      <c r="F258" s="4">
        <f t="shared" si="47"/>
        <v>-4.2499999999999538E-2</v>
      </c>
      <c r="G258" s="2">
        <f t="shared" si="43"/>
        <v>255</v>
      </c>
      <c r="H258" s="5">
        <f t="shared" si="48"/>
        <v>6.3897763578274762E-4</v>
      </c>
      <c r="I258" s="5">
        <f t="shared" si="49"/>
        <v>1.0112141342559044E-4</v>
      </c>
      <c r="J258" s="5">
        <f t="shared" si="50"/>
        <v>0.16293929712460009</v>
      </c>
      <c r="K258" s="5">
        <f t="shared" si="51"/>
        <v>1.6948208933506563E-2</v>
      </c>
      <c r="L258" s="2">
        <f t="shared" si="52"/>
        <v>2.7723587776215114E-3</v>
      </c>
      <c r="M258" s="2">
        <f t="shared" si="53"/>
        <v>2.7780155330117775E-3</v>
      </c>
    </row>
    <row r="259" spans="1:13" x14ac:dyDescent="0.3">
      <c r="A259">
        <v>2416</v>
      </c>
      <c r="B259">
        <v>17.12</v>
      </c>
      <c r="C259" s="4">
        <f t="shared" si="44"/>
        <v>8.0000000000000071E-2</v>
      </c>
      <c r="D259" s="4">
        <f t="shared" si="45"/>
        <v>2.4999999999999467E-2</v>
      </c>
      <c r="E259" s="4">
        <f t="shared" si="46"/>
        <v>7.4999999999999289E-2</v>
      </c>
      <c r="F259" s="4">
        <f t="shared" si="47"/>
        <v>3.4999999999999254E-2</v>
      </c>
      <c r="G259" s="2">
        <f t="shared" si="43"/>
        <v>256</v>
      </c>
      <c r="H259" s="5">
        <f t="shared" si="48"/>
        <v>6.3897763578274762E-4</v>
      </c>
      <c r="I259" s="5">
        <f t="shared" si="49"/>
        <v>1.0118051419322668E-4</v>
      </c>
      <c r="J259" s="5">
        <f t="shared" si="50"/>
        <v>0.16357827476038284</v>
      </c>
      <c r="K259" s="5">
        <f t="shared" si="51"/>
        <v>1.7049389447699789E-2</v>
      </c>
      <c r="L259" s="2">
        <f t="shared" si="52"/>
        <v>2.7998038901334383E-3</v>
      </c>
      <c r="M259" s="2">
        <f t="shared" si="53"/>
        <v>2.8056056595478084E-3</v>
      </c>
    </row>
    <row r="260" spans="1:13" x14ac:dyDescent="0.3">
      <c r="A260">
        <v>2559</v>
      </c>
      <c r="B260">
        <v>17.27</v>
      </c>
      <c r="C260" s="4">
        <f t="shared" si="44"/>
        <v>0.14499999999999957</v>
      </c>
      <c r="D260" s="4">
        <f t="shared" si="45"/>
        <v>7.5000000000002842E-3</v>
      </c>
      <c r="E260" s="4">
        <f t="shared" si="46"/>
        <v>7.0000000000000284E-2</v>
      </c>
      <c r="F260" s="4">
        <f t="shared" si="47"/>
        <v>-2.4999999999995026E-3</v>
      </c>
      <c r="G260" s="2">
        <f t="shared" si="43"/>
        <v>257</v>
      </c>
      <c r="H260" s="5">
        <f t="shared" si="48"/>
        <v>6.3897763578274762E-4</v>
      </c>
      <c r="I260" s="5">
        <f t="shared" si="49"/>
        <v>1.0206702570777014E-4</v>
      </c>
      <c r="J260" s="5">
        <f t="shared" si="50"/>
        <v>0.16421725239616558</v>
      </c>
      <c r="K260" s="5">
        <f t="shared" si="51"/>
        <v>1.7151456473407559E-2</v>
      </c>
      <c r="L260" s="2">
        <f t="shared" si="52"/>
        <v>2.8275244537630255E-3</v>
      </c>
      <c r="M260" s="2">
        <f t="shared" si="53"/>
        <v>2.833462098296856E-3</v>
      </c>
    </row>
    <row r="261" spans="1:13" x14ac:dyDescent="0.3">
      <c r="A261">
        <v>3547</v>
      </c>
      <c r="B261">
        <v>17.41</v>
      </c>
      <c r="C261" s="4">
        <f t="shared" si="44"/>
        <v>9.5000000000000639E-2</v>
      </c>
      <c r="D261" s="4">
        <f t="shared" si="45"/>
        <v>-4.2499999999999538E-2</v>
      </c>
      <c r="E261" s="4">
        <f t="shared" si="46"/>
        <v>2.5000000000000355E-2</v>
      </c>
      <c r="F261" s="4">
        <f t="shared" si="47"/>
        <v>-2.2499999999999964E-2</v>
      </c>
      <c r="G261" s="2">
        <f t="shared" si="43"/>
        <v>258</v>
      </c>
      <c r="H261" s="5">
        <f t="shared" si="48"/>
        <v>6.3897763578274762E-4</v>
      </c>
      <c r="I261" s="5">
        <f t="shared" si="49"/>
        <v>1.0289443645467737E-4</v>
      </c>
      <c r="J261" s="5">
        <f t="shared" si="50"/>
        <v>0.16485623003194833</v>
      </c>
      <c r="K261" s="5">
        <f t="shared" si="51"/>
        <v>1.7254350909862236E-2</v>
      </c>
      <c r="L261" s="2">
        <f t="shared" si="52"/>
        <v>2.8555123869995554E-3</v>
      </c>
      <c r="M261" s="2">
        <f t="shared" si="53"/>
        <v>2.8614987471821079E-3</v>
      </c>
    </row>
    <row r="262" spans="1:13" x14ac:dyDescent="0.3">
      <c r="A262">
        <v>3817</v>
      </c>
      <c r="B262">
        <v>17.46</v>
      </c>
      <c r="C262" s="4">
        <f t="shared" si="44"/>
        <v>6.0000000000000497E-2</v>
      </c>
      <c r="D262" s="4">
        <f t="shared" si="45"/>
        <v>-3.0000000000000249E-2</v>
      </c>
      <c r="E262" s="4">
        <f t="shared" si="46"/>
        <v>3.5000000000000142E-2</v>
      </c>
      <c r="F262" s="4">
        <f t="shared" si="47"/>
        <v>4.9999999999998934E-3</v>
      </c>
      <c r="G262" s="2">
        <f t="shared" ref="G262:G325" si="54">G261+1</f>
        <v>259</v>
      </c>
      <c r="H262" s="5">
        <f t="shared" si="48"/>
        <v>6.3897763578274762E-4</v>
      </c>
      <c r="I262" s="5">
        <f t="shared" si="49"/>
        <v>1.0318994029285853E-4</v>
      </c>
      <c r="J262" s="5">
        <f t="shared" si="50"/>
        <v>0.16549520766773107</v>
      </c>
      <c r="K262" s="5">
        <f t="shared" si="51"/>
        <v>1.7357540850155093E-2</v>
      </c>
      <c r="L262" s="2">
        <f t="shared" si="52"/>
        <v>2.8836809080129769E-3</v>
      </c>
      <c r="M262" s="2">
        <f t="shared" si="53"/>
        <v>2.889735734452223E-3</v>
      </c>
    </row>
    <row r="263" spans="1:13" x14ac:dyDescent="0.3">
      <c r="A263">
        <v>3506</v>
      </c>
      <c r="B263">
        <v>17.53</v>
      </c>
      <c r="C263" s="4">
        <f t="shared" si="44"/>
        <v>3.5000000000000142E-2</v>
      </c>
      <c r="D263" s="4">
        <f t="shared" si="45"/>
        <v>-2.5000000000000355E-2</v>
      </c>
      <c r="E263" s="4">
        <f t="shared" si="46"/>
        <v>0</v>
      </c>
      <c r="F263" s="4">
        <f t="shared" si="47"/>
        <v>-1.7500000000000071E-2</v>
      </c>
      <c r="G263" s="2">
        <f t="shared" si="54"/>
        <v>260</v>
      </c>
      <c r="H263" s="5">
        <f t="shared" si="48"/>
        <v>6.3897763578274762E-4</v>
      </c>
      <c r="I263" s="5">
        <f t="shared" si="49"/>
        <v>1.0360364566631214E-4</v>
      </c>
      <c r="J263" s="5">
        <f t="shared" si="50"/>
        <v>0.16613418530351381</v>
      </c>
      <c r="K263" s="5">
        <f t="shared" si="51"/>
        <v>1.7461144495821406E-2</v>
      </c>
      <c r="L263" s="2">
        <f t="shared" si="52"/>
        <v>2.9120502961082245E-3</v>
      </c>
      <c r="M263" s="2">
        <f t="shared" si="53"/>
        <v>2.9181051225474707E-3</v>
      </c>
    </row>
    <row r="264" spans="1:13" x14ac:dyDescent="0.3">
      <c r="A264">
        <v>3489</v>
      </c>
      <c r="B264">
        <v>17.53</v>
      </c>
      <c r="C264" s="4">
        <f t="shared" si="44"/>
        <v>9.9999999999997868E-3</v>
      </c>
      <c r="D264" s="4">
        <f t="shared" si="45"/>
        <v>-1.2500000000000178E-2</v>
      </c>
      <c r="E264" s="4">
        <f t="shared" si="46"/>
        <v>9.9999999999997868E-3</v>
      </c>
      <c r="F264" s="4">
        <f t="shared" si="47"/>
        <v>4.9999999999998934E-3</v>
      </c>
      <c r="G264" s="2">
        <f t="shared" si="54"/>
        <v>261</v>
      </c>
      <c r="H264" s="5">
        <f t="shared" si="48"/>
        <v>6.3897763578274762E-4</v>
      </c>
      <c r="I264" s="5">
        <f t="shared" si="49"/>
        <v>1.0360364566631214E-4</v>
      </c>
      <c r="J264" s="5">
        <f t="shared" si="50"/>
        <v>0.16677316293929656</v>
      </c>
      <c r="K264" s="5">
        <f t="shared" si="51"/>
        <v>1.7564748141487719E-2</v>
      </c>
      <c r="L264" s="2">
        <f t="shared" si="52"/>
        <v>2.9405520850286047E-3</v>
      </c>
      <c r="M264" s="2">
        <f t="shared" si="53"/>
        <v>2.9466266243117524E-3</v>
      </c>
    </row>
    <row r="265" spans="1:13" x14ac:dyDescent="0.3">
      <c r="A265">
        <v>3692</v>
      </c>
      <c r="B265">
        <v>17.55</v>
      </c>
      <c r="C265" s="4">
        <f t="shared" si="44"/>
        <v>9.9999999999997868E-3</v>
      </c>
      <c r="D265" s="4">
        <f t="shared" si="45"/>
        <v>9.9999999999997868E-3</v>
      </c>
      <c r="E265" s="4">
        <f t="shared" si="46"/>
        <v>0</v>
      </c>
      <c r="F265" s="4">
        <f t="shared" si="47"/>
        <v>-4.9999999999998934E-3</v>
      </c>
      <c r="G265" s="2">
        <f t="shared" si="54"/>
        <v>262</v>
      </c>
      <c r="H265" s="5">
        <f t="shared" si="48"/>
        <v>6.3897763578274762E-4</v>
      </c>
      <c r="I265" s="5">
        <f t="shared" si="49"/>
        <v>1.0372184720158459E-4</v>
      </c>
      <c r="J265" s="5">
        <f t="shared" si="50"/>
        <v>0.1674121405750793</v>
      </c>
      <c r="K265" s="5">
        <f t="shared" si="51"/>
        <v>1.7668469988689303E-2</v>
      </c>
      <c r="L265" s="2">
        <f t="shared" si="52"/>
        <v>2.9692061386742945E-3</v>
      </c>
      <c r="M265" s="2">
        <f t="shared" si="53"/>
        <v>2.9752806779574422E-3</v>
      </c>
    </row>
    <row r="266" spans="1:13" x14ac:dyDescent="0.3">
      <c r="A266">
        <v>3886</v>
      </c>
      <c r="B266">
        <v>17.55</v>
      </c>
      <c r="C266" s="4">
        <f t="shared" si="44"/>
        <v>2.9999999999999361E-2</v>
      </c>
      <c r="D266" s="4">
        <f t="shared" si="45"/>
        <v>2.2499999999999964E-2</v>
      </c>
      <c r="E266" s="4">
        <f t="shared" si="46"/>
        <v>2.9999999999999361E-2</v>
      </c>
      <c r="F266" s="4">
        <f t="shared" si="47"/>
        <v>1.499999999999968E-2</v>
      </c>
      <c r="G266" s="2">
        <f t="shared" si="54"/>
        <v>263</v>
      </c>
      <c r="H266" s="5">
        <f t="shared" si="48"/>
        <v>6.3897763578274762E-4</v>
      </c>
      <c r="I266" s="5">
        <f t="shared" si="49"/>
        <v>1.0372184720158459E-4</v>
      </c>
      <c r="J266" s="5">
        <f t="shared" si="50"/>
        <v>0.16805111821086205</v>
      </c>
      <c r="K266" s="5">
        <f t="shared" si="51"/>
        <v>1.7772191835890887E-2</v>
      </c>
      <c r="L266" s="2">
        <f t="shared" si="52"/>
        <v>2.997992744201392E-3</v>
      </c>
      <c r="M266" s="2">
        <f t="shared" si="53"/>
        <v>3.0041268751850696E-3</v>
      </c>
    </row>
    <row r="267" spans="1:13" x14ac:dyDescent="0.3">
      <c r="A267">
        <v>3777</v>
      </c>
      <c r="B267">
        <v>17.61</v>
      </c>
      <c r="C267" s="4">
        <f t="shared" si="44"/>
        <v>5.4999999999999716E-2</v>
      </c>
      <c r="D267" s="4">
        <f t="shared" si="45"/>
        <v>2.5000000000003908E-3</v>
      </c>
      <c r="E267" s="4">
        <f t="shared" si="46"/>
        <v>2.5000000000000355E-2</v>
      </c>
      <c r="F267" s="4">
        <f t="shared" si="47"/>
        <v>-2.4999999999995026E-3</v>
      </c>
      <c r="G267" s="2">
        <f t="shared" si="54"/>
        <v>264</v>
      </c>
      <c r="H267" s="5">
        <f t="shared" si="48"/>
        <v>6.3897763578274762E-4</v>
      </c>
      <c r="I267" s="5">
        <f t="shared" si="49"/>
        <v>1.0407645180740197E-4</v>
      </c>
      <c r="J267" s="5">
        <f t="shared" si="50"/>
        <v>0.16869009584664479</v>
      </c>
      <c r="K267" s="5">
        <f t="shared" si="51"/>
        <v>1.787626828769829E-2</v>
      </c>
      <c r="L267" s="2">
        <f t="shared" si="52"/>
        <v>3.0269719464792529E-3</v>
      </c>
      <c r="M267" s="2">
        <f t="shared" si="53"/>
        <v>3.0331559260337163E-3</v>
      </c>
    </row>
    <row r="268" spans="1:13" x14ac:dyDescent="0.3">
      <c r="A268">
        <v>3131</v>
      </c>
      <c r="B268">
        <v>17.66</v>
      </c>
      <c r="C268" s="4">
        <f t="shared" si="44"/>
        <v>3.5000000000000142E-2</v>
      </c>
      <c r="D268" s="4">
        <f t="shared" si="45"/>
        <v>-1.9999999999999574E-2</v>
      </c>
      <c r="E268" s="4">
        <f t="shared" si="46"/>
        <v>9.9999999999997868E-3</v>
      </c>
      <c r="F268" s="4">
        <f t="shared" si="47"/>
        <v>-7.5000000000002842E-3</v>
      </c>
      <c r="G268" s="2">
        <f t="shared" si="54"/>
        <v>265</v>
      </c>
      <c r="H268" s="5">
        <f t="shared" si="48"/>
        <v>6.3897763578274762E-4</v>
      </c>
      <c r="I268" s="5">
        <f t="shared" si="49"/>
        <v>1.0437195564558313E-4</v>
      </c>
      <c r="J268" s="5">
        <f t="shared" si="50"/>
        <v>0.16932907348242754</v>
      </c>
      <c r="K268" s="5">
        <f t="shared" si="51"/>
        <v>1.7980640243343872E-2</v>
      </c>
      <c r="L268" s="2">
        <f t="shared" si="52"/>
        <v>3.0561343800188201E-3</v>
      </c>
      <c r="M268" s="2">
        <f t="shared" si="53"/>
        <v>3.0623383745297353E-3</v>
      </c>
    </row>
    <row r="269" spans="1:13" x14ac:dyDescent="0.3">
      <c r="A269">
        <v>2784</v>
      </c>
      <c r="B269">
        <v>17.68</v>
      </c>
      <c r="C269" s="4">
        <f t="shared" si="44"/>
        <v>1.5000000000000568E-2</v>
      </c>
      <c r="D269" s="4">
        <f t="shared" si="45"/>
        <v>-1.499999999999968E-2</v>
      </c>
      <c r="E269" s="4">
        <f t="shared" si="46"/>
        <v>5.0000000000007816E-3</v>
      </c>
      <c r="F269" s="4">
        <f t="shared" si="47"/>
        <v>-2.4999999999995026E-3</v>
      </c>
      <c r="G269" s="2">
        <f t="shared" si="54"/>
        <v>266</v>
      </c>
      <c r="H269" s="5">
        <f t="shared" si="48"/>
        <v>6.3897763578274762E-4</v>
      </c>
      <c r="I269" s="5">
        <f t="shared" si="49"/>
        <v>1.044901571808556E-4</v>
      </c>
      <c r="J269" s="5">
        <f t="shared" si="50"/>
        <v>0.16996805111821028</v>
      </c>
      <c r="K269" s="5">
        <f t="shared" si="51"/>
        <v>1.8085130400524726E-2</v>
      </c>
      <c r="L269" s="2">
        <f t="shared" si="52"/>
        <v>3.0854503622620355E-3</v>
      </c>
      <c r="M269" s="2">
        <f t="shared" si="53"/>
        <v>3.0916644020152454E-3</v>
      </c>
    </row>
    <row r="270" spans="1:13" x14ac:dyDescent="0.3">
      <c r="A270">
        <v>3898</v>
      </c>
      <c r="B270">
        <v>17.690000000000001</v>
      </c>
      <c r="C270" s="4">
        <f t="shared" si="44"/>
        <v>5.0000000000007816E-3</v>
      </c>
      <c r="D270" s="4">
        <f t="shared" si="45"/>
        <v>7.499999999999396E-3</v>
      </c>
      <c r="E270" s="4">
        <f t="shared" si="46"/>
        <v>0</v>
      </c>
      <c r="F270" s="4">
        <f t="shared" si="47"/>
        <v>-2.5000000000003908E-3</v>
      </c>
      <c r="G270" s="2">
        <f t="shared" si="54"/>
        <v>267</v>
      </c>
      <c r="H270" s="5">
        <f t="shared" si="48"/>
        <v>6.3897763578274762E-4</v>
      </c>
      <c r="I270" s="5">
        <f t="shared" si="49"/>
        <v>1.0454925794849182E-4</v>
      </c>
      <c r="J270" s="5">
        <f t="shared" si="50"/>
        <v>0.17060702875399303</v>
      </c>
      <c r="K270" s="5">
        <f t="shared" si="51"/>
        <v>1.8189679658473217E-2</v>
      </c>
      <c r="L270" s="2">
        <f t="shared" si="52"/>
        <v>3.1149099990228791E-3</v>
      </c>
      <c r="M270" s="2">
        <f t="shared" si="53"/>
        <v>3.121124038776089E-3</v>
      </c>
    </row>
    <row r="271" spans="1:13" x14ac:dyDescent="0.3">
      <c r="A271">
        <v>2754</v>
      </c>
      <c r="B271">
        <v>17.690000000000001</v>
      </c>
      <c r="C271" s="4">
        <f t="shared" si="44"/>
        <v>2.9999999999999361E-2</v>
      </c>
      <c r="D271" s="4">
        <f t="shared" si="45"/>
        <v>2.2499999999999076E-2</v>
      </c>
      <c r="E271" s="4">
        <f t="shared" si="46"/>
        <v>2.9999999999999361E-2</v>
      </c>
      <c r="F271" s="4">
        <f t="shared" si="47"/>
        <v>1.499999999999968E-2</v>
      </c>
      <c r="G271" s="2">
        <f t="shared" si="54"/>
        <v>268</v>
      </c>
      <c r="H271" s="5">
        <f t="shared" si="48"/>
        <v>6.3897763578274762E-4</v>
      </c>
      <c r="I271" s="5">
        <f t="shared" si="49"/>
        <v>1.0454925794849182E-4</v>
      </c>
      <c r="J271" s="5">
        <f t="shared" si="50"/>
        <v>0.17124600638977577</v>
      </c>
      <c r="K271" s="5">
        <f t="shared" si="51"/>
        <v>1.8294228916421709E-2</v>
      </c>
      <c r="L271" s="2">
        <f t="shared" si="52"/>
        <v>3.1445032450590563E-3</v>
      </c>
      <c r="M271" s="2">
        <f t="shared" si="53"/>
        <v>3.1507780094348599E-3</v>
      </c>
    </row>
    <row r="272" spans="1:13" x14ac:dyDescent="0.3">
      <c r="A272">
        <v>3209</v>
      </c>
      <c r="B272">
        <v>17.75</v>
      </c>
      <c r="C272" s="4">
        <f t="shared" si="44"/>
        <v>4.9999999999998934E-2</v>
      </c>
      <c r="D272" s="4">
        <f t="shared" si="45"/>
        <v>4.9999999999998934E-3</v>
      </c>
      <c r="E272" s="4">
        <f t="shared" si="46"/>
        <v>1.9999999999999574E-2</v>
      </c>
      <c r="F272" s="4">
        <f t="shared" si="47"/>
        <v>-4.9999999999998934E-3</v>
      </c>
      <c r="G272" s="2">
        <f t="shared" si="54"/>
        <v>269</v>
      </c>
      <c r="H272" s="5">
        <f t="shared" si="48"/>
        <v>6.3897763578274762E-4</v>
      </c>
      <c r="I272" s="5">
        <f t="shared" si="49"/>
        <v>1.0490386255430921E-4</v>
      </c>
      <c r="J272" s="5">
        <f t="shared" si="50"/>
        <v>0.17188498402555852</v>
      </c>
      <c r="K272" s="5">
        <f t="shared" si="51"/>
        <v>1.8399132778976018E-2</v>
      </c>
      <c r="L272" s="2">
        <f t="shared" si="52"/>
        <v>3.1742912781619857E-3</v>
      </c>
      <c r="M272" s="2">
        <f t="shared" si="53"/>
        <v>3.1806066766757943E-3</v>
      </c>
    </row>
    <row r="273" spans="1:13" x14ac:dyDescent="0.3">
      <c r="A273">
        <v>4452</v>
      </c>
      <c r="B273">
        <v>17.79</v>
      </c>
      <c r="C273" s="4">
        <f t="shared" si="44"/>
        <v>3.9999999999999147E-2</v>
      </c>
      <c r="D273" s="4">
        <f t="shared" si="45"/>
        <v>-1.2499999999999289E-2</v>
      </c>
      <c r="E273" s="4">
        <f t="shared" si="46"/>
        <v>1.9999999999999574E-2</v>
      </c>
      <c r="F273" s="4">
        <f t="shared" si="47"/>
        <v>0</v>
      </c>
      <c r="G273" s="2">
        <f t="shared" si="54"/>
        <v>270</v>
      </c>
      <c r="H273" s="5">
        <f t="shared" si="48"/>
        <v>6.3897763578274762E-4</v>
      </c>
      <c r="I273" s="5">
        <f t="shared" si="49"/>
        <v>1.0514026562485412E-4</v>
      </c>
      <c r="J273" s="5">
        <f t="shared" si="50"/>
        <v>0.17252396166134126</v>
      </c>
      <c r="K273" s="5">
        <f t="shared" si="51"/>
        <v>1.8504273044600873E-2</v>
      </c>
      <c r="L273" s="2">
        <f t="shared" si="52"/>
        <v>3.2042543099596293E-3</v>
      </c>
      <c r="M273" s="2">
        <f t="shared" si="53"/>
        <v>3.2106104936677165E-3</v>
      </c>
    </row>
    <row r="274" spans="1:13" x14ac:dyDescent="0.3">
      <c r="A274">
        <v>2747</v>
      </c>
      <c r="B274">
        <v>17.829999999999998</v>
      </c>
      <c r="C274" s="4">
        <f t="shared" si="44"/>
        <v>2.5000000000000355E-2</v>
      </c>
      <c r="D274" s="4">
        <f t="shared" si="45"/>
        <v>-1.4999999999998792E-2</v>
      </c>
      <c r="E274" s="4">
        <f t="shared" si="46"/>
        <v>5.0000000000007816E-3</v>
      </c>
      <c r="F274" s="4">
        <f t="shared" si="47"/>
        <v>-7.499999999999396E-3</v>
      </c>
      <c r="G274" s="2">
        <f t="shared" si="54"/>
        <v>271</v>
      </c>
      <c r="H274" s="5">
        <f t="shared" si="48"/>
        <v>6.3897763578274762E-4</v>
      </c>
      <c r="I274" s="5">
        <f t="shared" si="49"/>
        <v>1.0537666869539904E-4</v>
      </c>
      <c r="J274" s="5">
        <f t="shared" si="50"/>
        <v>0.17316293929712401</v>
      </c>
      <c r="K274" s="5">
        <f t="shared" si="51"/>
        <v>1.8609649713296272E-2</v>
      </c>
      <c r="L274" s="2">
        <f t="shared" si="52"/>
        <v>3.2343927936208106E-3</v>
      </c>
      <c r="M274" s="2">
        <f t="shared" si="53"/>
        <v>3.2407592113915368E-3</v>
      </c>
    </row>
    <row r="275" spans="1:13" x14ac:dyDescent="0.3">
      <c r="A275">
        <v>4202</v>
      </c>
      <c r="B275">
        <v>17.84</v>
      </c>
      <c r="C275" s="4">
        <f t="shared" si="44"/>
        <v>1.0000000000001563E-2</v>
      </c>
      <c r="D275" s="4">
        <f t="shared" si="45"/>
        <v>-4.9999999999998934E-3</v>
      </c>
      <c r="E275" s="4">
        <f t="shared" si="46"/>
        <v>5.0000000000007816E-3</v>
      </c>
      <c r="F275" s="4">
        <f t="shared" si="47"/>
        <v>0</v>
      </c>
      <c r="G275" s="2">
        <f t="shared" si="54"/>
        <v>272</v>
      </c>
      <c r="H275" s="5">
        <f t="shared" si="48"/>
        <v>6.3897763578274762E-4</v>
      </c>
      <c r="I275" s="5">
        <f t="shared" si="49"/>
        <v>1.0543576946303528E-4</v>
      </c>
      <c r="J275" s="5">
        <f t="shared" si="50"/>
        <v>0.17380191693290675</v>
      </c>
      <c r="K275" s="5">
        <f t="shared" si="51"/>
        <v>1.8715085482759308E-2</v>
      </c>
      <c r="L275" s="2">
        <f t="shared" si="52"/>
        <v>3.2646762535420279E-3</v>
      </c>
      <c r="M275" s="2">
        <f t="shared" si="53"/>
        <v>3.271052943139461E-3</v>
      </c>
    </row>
    <row r="276" spans="1:13" x14ac:dyDescent="0.3">
      <c r="A276">
        <v>2556</v>
      </c>
      <c r="B276">
        <v>17.850000000000001</v>
      </c>
      <c r="C276" s="4">
        <f t="shared" si="44"/>
        <v>1.5000000000000568E-2</v>
      </c>
      <c r="D276" s="4">
        <f t="shared" si="45"/>
        <v>-8.8817841970012523E-16</v>
      </c>
      <c r="E276" s="4">
        <f t="shared" si="46"/>
        <v>9.9999999999997868E-3</v>
      </c>
      <c r="F276" s="4">
        <f t="shared" si="47"/>
        <v>2.4999999999995026E-3</v>
      </c>
      <c r="G276" s="2">
        <f t="shared" si="54"/>
        <v>273</v>
      </c>
      <c r="H276" s="5">
        <f t="shared" si="48"/>
        <v>6.3897763578274762E-4</v>
      </c>
      <c r="I276" s="5">
        <f t="shared" si="49"/>
        <v>1.0549487023067152E-4</v>
      </c>
      <c r="J276" s="5">
        <f t="shared" si="50"/>
        <v>0.1744408945686895</v>
      </c>
      <c r="K276" s="5">
        <f t="shared" si="51"/>
        <v>1.8820580352989977E-2</v>
      </c>
      <c r="L276" s="2">
        <f t="shared" si="52"/>
        <v>3.2951048030154862E-3</v>
      </c>
      <c r="M276" s="2">
        <f t="shared" si="53"/>
        <v>3.3015021117944721E-3</v>
      </c>
    </row>
    <row r="277" spans="1:13" x14ac:dyDescent="0.3">
      <c r="A277">
        <v>4446</v>
      </c>
      <c r="B277">
        <v>17.87</v>
      </c>
      <c r="C277" s="4">
        <f t="shared" si="44"/>
        <v>9.9999999999997868E-3</v>
      </c>
      <c r="D277" s="4">
        <f t="shared" si="45"/>
        <v>2.9999999999999361E-2</v>
      </c>
      <c r="E277" s="4">
        <f t="shared" si="46"/>
        <v>0</v>
      </c>
      <c r="F277" s="4">
        <f t="shared" si="47"/>
        <v>-4.9999999999998934E-3</v>
      </c>
      <c r="G277" s="2">
        <f t="shared" si="54"/>
        <v>274</v>
      </c>
      <c r="H277" s="5">
        <f t="shared" si="48"/>
        <v>6.3897763578274762E-4</v>
      </c>
      <c r="I277" s="5">
        <f t="shared" si="49"/>
        <v>1.0561307176594397E-4</v>
      </c>
      <c r="J277" s="5">
        <f t="shared" si="50"/>
        <v>0.17507987220447224</v>
      </c>
      <c r="K277" s="5">
        <f t="shared" si="51"/>
        <v>1.8926193424755922E-2</v>
      </c>
      <c r="L277" s="2">
        <f t="shared" si="52"/>
        <v>3.325688940452307E-3</v>
      </c>
      <c r="M277" s="2">
        <f t="shared" si="53"/>
        <v>3.3320862492312929E-3</v>
      </c>
    </row>
    <row r="278" spans="1:13" x14ac:dyDescent="0.3">
      <c r="A278">
        <v>4356</v>
      </c>
      <c r="B278">
        <v>17.87</v>
      </c>
      <c r="C278" s="4">
        <f t="shared" si="44"/>
        <v>7.4999999999999289E-2</v>
      </c>
      <c r="D278" s="4">
        <f t="shared" si="45"/>
        <v>3.5000000000000142E-2</v>
      </c>
      <c r="E278" s="4">
        <f t="shared" si="46"/>
        <v>7.4999999999999289E-2</v>
      </c>
      <c r="F278" s="4">
        <f t="shared" si="47"/>
        <v>3.7499999999999645E-2</v>
      </c>
      <c r="G278" s="2">
        <f t="shared" si="54"/>
        <v>275</v>
      </c>
      <c r="H278" s="5">
        <f t="shared" si="48"/>
        <v>6.3897763578274762E-4</v>
      </c>
      <c r="I278" s="5">
        <f t="shared" si="49"/>
        <v>1.0561307176594397E-4</v>
      </c>
      <c r="J278" s="5">
        <f t="shared" si="50"/>
        <v>0.17571884984025499</v>
      </c>
      <c r="K278" s="5">
        <f t="shared" si="51"/>
        <v>1.9031806496521867E-2</v>
      </c>
      <c r="L278" s="2">
        <f t="shared" si="52"/>
        <v>3.3564080466709375E-3</v>
      </c>
      <c r="M278" s="2">
        <f t="shared" si="53"/>
        <v>3.3629611322336288E-3</v>
      </c>
    </row>
    <row r="279" spans="1:13" x14ac:dyDescent="0.3">
      <c r="A279">
        <v>4443</v>
      </c>
      <c r="B279">
        <v>18.02</v>
      </c>
      <c r="C279" s="4">
        <f t="shared" si="44"/>
        <v>8.0000000000000071E-2</v>
      </c>
      <c r="D279" s="4">
        <f t="shared" si="45"/>
        <v>-2.9999999999999361E-2</v>
      </c>
      <c r="E279" s="4">
        <f t="shared" si="46"/>
        <v>5.0000000000007816E-3</v>
      </c>
      <c r="F279" s="4">
        <f t="shared" si="47"/>
        <v>-3.4999999999999254E-2</v>
      </c>
      <c r="G279" s="2">
        <f t="shared" si="54"/>
        <v>276</v>
      </c>
      <c r="H279" s="5">
        <f t="shared" si="48"/>
        <v>6.3897763578274762E-4</v>
      </c>
      <c r="I279" s="5">
        <f t="shared" si="49"/>
        <v>1.0649958328048742E-4</v>
      </c>
      <c r="J279" s="5">
        <f t="shared" si="50"/>
        <v>0.17635782747603773</v>
      </c>
      <c r="K279" s="5">
        <f t="shared" si="51"/>
        <v>1.9138306079802353E-2</v>
      </c>
      <c r="L279" s="2">
        <f t="shared" si="52"/>
        <v>3.3874190313771461E-3</v>
      </c>
      <c r="M279" s="2">
        <f t="shared" si="53"/>
        <v>3.3939825398228199E-3</v>
      </c>
    </row>
    <row r="280" spans="1:13" x14ac:dyDescent="0.3">
      <c r="A280">
        <v>3486</v>
      </c>
      <c r="B280">
        <v>18.03</v>
      </c>
      <c r="C280" s="4">
        <f t="shared" si="44"/>
        <v>1.5000000000000568E-2</v>
      </c>
      <c r="D280" s="4">
        <f t="shared" si="45"/>
        <v>-3.5000000000000142E-2</v>
      </c>
      <c r="E280" s="4">
        <f t="shared" si="46"/>
        <v>9.9999999999997868E-3</v>
      </c>
      <c r="F280" s="4">
        <f t="shared" si="47"/>
        <v>2.4999999999995026E-3</v>
      </c>
      <c r="G280" s="2">
        <f t="shared" si="54"/>
        <v>277</v>
      </c>
      <c r="H280" s="5">
        <f t="shared" si="48"/>
        <v>6.3897763578274762E-4</v>
      </c>
      <c r="I280" s="5">
        <f t="shared" si="49"/>
        <v>1.0655868404812366E-4</v>
      </c>
      <c r="J280" s="5">
        <f t="shared" si="50"/>
        <v>0.17699680511182048</v>
      </c>
      <c r="K280" s="5">
        <f t="shared" si="51"/>
        <v>1.9244864763850476E-2</v>
      </c>
      <c r="L280" s="2">
        <f t="shared" si="52"/>
        <v>3.4185766161983475E-3</v>
      </c>
      <c r="M280" s="2">
        <f t="shared" si="53"/>
        <v>3.4251610459381239E-3</v>
      </c>
    </row>
    <row r="281" spans="1:13" x14ac:dyDescent="0.3">
      <c r="A281">
        <v>2964</v>
      </c>
      <c r="B281">
        <v>18.05</v>
      </c>
      <c r="C281" s="4">
        <f t="shared" si="44"/>
        <v>9.9999999999997868E-3</v>
      </c>
      <c r="D281" s="4">
        <f t="shared" si="45"/>
        <v>-5.0000000000007816E-3</v>
      </c>
      <c r="E281" s="4">
        <f t="shared" si="46"/>
        <v>0</v>
      </c>
      <c r="F281" s="4">
        <f t="shared" si="47"/>
        <v>-4.9999999999998934E-3</v>
      </c>
      <c r="G281" s="2">
        <f t="shared" si="54"/>
        <v>278</v>
      </c>
      <c r="H281" s="5">
        <f t="shared" si="48"/>
        <v>6.3897763578274762E-4</v>
      </c>
      <c r="I281" s="5">
        <f t="shared" si="49"/>
        <v>1.0667688558339612E-4</v>
      </c>
      <c r="J281" s="5">
        <f t="shared" si="50"/>
        <v>0.17763578274760322</v>
      </c>
      <c r="K281" s="5">
        <f t="shared" si="51"/>
        <v>1.9351541649433871E-2</v>
      </c>
      <c r="L281" s="2">
        <f t="shared" si="52"/>
        <v>3.4498914506019369E-3</v>
      </c>
      <c r="M281" s="2">
        <f t="shared" si="53"/>
        <v>3.4564758803417132E-3</v>
      </c>
    </row>
    <row r="282" spans="1:13" x14ac:dyDescent="0.3">
      <c r="A282">
        <v>4071</v>
      </c>
      <c r="B282">
        <v>18.05</v>
      </c>
      <c r="C282" s="4">
        <f t="shared" si="44"/>
        <v>4.9999999999990052E-3</v>
      </c>
      <c r="D282" s="4">
        <f t="shared" si="45"/>
        <v>0</v>
      </c>
      <c r="E282" s="4">
        <f t="shared" si="46"/>
        <v>4.9999999999990052E-3</v>
      </c>
      <c r="F282" s="4">
        <f t="shared" si="47"/>
        <v>2.4999999999995026E-3</v>
      </c>
      <c r="G282" s="2">
        <f t="shared" si="54"/>
        <v>279</v>
      </c>
      <c r="H282" s="5">
        <f t="shared" si="48"/>
        <v>6.3897763578274762E-4</v>
      </c>
      <c r="I282" s="5">
        <f t="shared" si="49"/>
        <v>1.0667688558339612E-4</v>
      </c>
      <c r="J282" s="5">
        <f t="shared" si="50"/>
        <v>0.17827476038338597</v>
      </c>
      <c r="K282" s="5">
        <f t="shared" si="51"/>
        <v>1.9458218535017266E-2</v>
      </c>
      <c r="L282" s="2">
        <f t="shared" si="52"/>
        <v>3.4813426132938121E-3</v>
      </c>
      <c r="M282" s="2">
        <f t="shared" si="53"/>
        <v>3.4879375792087773E-3</v>
      </c>
    </row>
    <row r="283" spans="1:13" x14ac:dyDescent="0.3">
      <c r="A283">
        <v>3214</v>
      </c>
      <c r="B283">
        <v>18.059999999999999</v>
      </c>
      <c r="C283" s="4">
        <f t="shared" ref="C283:C346" si="55">IF(AND(ISNUMBER(B282),ISNUMBER(B284)),(B284-B282)/2,"")</f>
        <v>9.9999999999997868E-3</v>
      </c>
      <c r="D283" s="4">
        <f t="shared" ref="D283:D346" si="56">IF(AND(ISNUMBER(C282),ISNUMBER(C284)),(C284-C282)/2,"")</f>
        <v>2.0000000000000462E-2</v>
      </c>
      <c r="E283" s="4">
        <f t="shared" ref="E283:E346" si="57">IF(AND(ISNUMBER(B283),ISNUMBER(B284)),(B284-B283)/2,"")</f>
        <v>5.0000000000007816E-3</v>
      </c>
      <c r="F283" s="4">
        <f t="shared" ref="F283:F346" si="58">IF(AND(ISNUMBER(E282),ISNUMBER(E283)),(E283-E282)/2,"")</f>
        <v>8.8817841970012523E-16</v>
      </c>
      <c r="G283" s="2">
        <f t="shared" si="54"/>
        <v>280</v>
      </c>
      <c r="H283" s="5">
        <f t="shared" ref="H283:H346" si="59">1/MAX(G:G)</f>
        <v>6.3897763578274762E-4</v>
      </c>
      <c r="I283" s="5">
        <f t="shared" ref="I283:I346" si="60">B283/SUM(B:B)</f>
        <v>1.0673598635103235E-4</v>
      </c>
      <c r="J283" s="5">
        <f t="shared" ref="J283:J346" si="61">H283+J282</f>
        <v>0.17891373801916871</v>
      </c>
      <c r="K283" s="5">
        <f t="shared" ref="K283:K346" si="62">I283+K282</f>
        <v>1.9564954521368298E-2</v>
      </c>
      <c r="L283" s="2">
        <f t="shared" ref="L283:L346" si="63">K283*J284</f>
        <v>3.5129407159772987E-3</v>
      </c>
      <c r="M283" s="2">
        <f t="shared" ref="M283:M346" si="64">K284*J283</f>
        <v>3.5195462558315219E-3</v>
      </c>
    </row>
    <row r="284" spans="1:13" x14ac:dyDescent="0.3">
      <c r="A284">
        <v>4187</v>
      </c>
      <c r="B284">
        <v>18.07</v>
      </c>
      <c r="C284" s="4">
        <f t="shared" si="55"/>
        <v>4.4999999999999929E-2</v>
      </c>
      <c r="D284" s="4">
        <f t="shared" si="56"/>
        <v>1.7500000000000071E-2</v>
      </c>
      <c r="E284" s="4">
        <f t="shared" si="57"/>
        <v>3.9999999999999147E-2</v>
      </c>
      <c r="F284" s="4">
        <f t="shared" si="58"/>
        <v>1.7499999999999183E-2</v>
      </c>
      <c r="G284" s="2">
        <f t="shared" si="54"/>
        <v>281</v>
      </c>
      <c r="H284" s="5">
        <f t="shared" si="59"/>
        <v>6.3897763578274762E-4</v>
      </c>
      <c r="I284" s="5">
        <f t="shared" si="60"/>
        <v>1.0679508711866859E-4</v>
      </c>
      <c r="J284" s="5">
        <f t="shared" si="61"/>
        <v>0.17955271565495146</v>
      </c>
      <c r="K284" s="5">
        <f t="shared" si="62"/>
        <v>1.9671749608486968E-2</v>
      </c>
      <c r="L284" s="2">
        <f t="shared" si="63"/>
        <v>3.5446858719446043E-3</v>
      </c>
      <c r="M284" s="2">
        <f t="shared" si="64"/>
        <v>3.5513763054254382E-3</v>
      </c>
    </row>
    <row r="285" spans="1:13" x14ac:dyDescent="0.3">
      <c r="A285">
        <v>3344</v>
      </c>
      <c r="B285">
        <v>18.149999999999999</v>
      </c>
      <c r="C285" s="4">
        <f t="shared" si="55"/>
        <v>4.4999999999999929E-2</v>
      </c>
      <c r="D285" s="4">
        <f t="shared" si="56"/>
        <v>-1.9999999999999574E-2</v>
      </c>
      <c r="E285" s="4">
        <f t="shared" si="57"/>
        <v>5.0000000000007816E-3</v>
      </c>
      <c r="F285" s="4">
        <f t="shared" si="58"/>
        <v>-1.7499999999999183E-2</v>
      </c>
      <c r="G285" s="2">
        <f t="shared" si="54"/>
        <v>282</v>
      </c>
      <c r="H285" s="5">
        <f t="shared" si="59"/>
        <v>6.3897763578274762E-4</v>
      </c>
      <c r="I285" s="5">
        <f t="shared" si="60"/>
        <v>1.0726789325975841E-4</v>
      </c>
      <c r="J285" s="5">
        <f t="shared" si="61"/>
        <v>0.1801916932907342</v>
      </c>
      <c r="K285" s="5">
        <f t="shared" si="62"/>
        <v>1.9779017501746727E-2</v>
      </c>
      <c r="L285" s="2">
        <f t="shared" si="63"/>
        <v>3.5766530051081816E-3</v>
      </c>
      <c r="M285" s="2">
        <f t="shared" si="64"/>
        <v>3.5833540880564107E-3</v>
      </c>
    </row>
    <row r="286" spans="1:13" x14ac:dyDescent="0.3">
      <c r="A286">
        <v>2894</v>
      </c>
      <c r="B286">
        <v>18.16</v>
      </c>
      <c r="C286" s="4">
        <f t="shared" si="55"/>
        <v>5.0000000000007816E-3</v>
      </c>
      <c r="D286" s="4">
        <f t="shared" si="56"/>
        <v>-1.7500000000000071E-2</v>
      </c>
      <c r="E286" s="4">
        <f t="shared" si="57"/>
        <v>0</v>
      </c>
      <c r="F286" s="4">
        <f t="shared" si="58"/>
        <v>-2.5000000000003908E-3</v>
      </c>
      <c r="G286" s="2">
        <f t="shared" si="54"/>
        <v>283</v>
      </c>
      <c r="H286" s="5">
        <f t="shared" si="59"/>
        <v>6.3897763578274762E-4</v>
      </c>
      <c r="I286" s="5">
        <f t="shared" si="60"/>
        <v>1.0732699402739465E-4</v>
      </c>
      <c r="J286" s="5">
        <f t="shared" si="61"/>
        <v>0.18083067092651695</v>
      </c>
      <c r="K286" s="5">
        <f t="shared" si="62"/>
        <v>1.988634449577412E-2</v>
      </c>
      <c r="L286" s="2">
        <f t="shared" si="63"/>
        <v>3.6087679468369523E-3</v>
      </c>
      <c r="M286" s="2">
        <f t="shared" si="64"/>
        <v>3.6154690297851813E-3</v>
      </c>
    </row>
    <row r="287" spans="1:13" x14ac:dyDescent="0.3">
      <c r="A287">
        <v>4392</v>
      </c>
      <c r="B287">
        <v>18.16</v>
      </c>
      <c r="C287" s="4">
        <f t="shared" si="55"/>
        <v>9.9999999999997868E-3</v>
      </c>
      <c r="D287" s="4">
        <f t="shared" si="56"/>
        <v>4.9999999999998934E-3</v>
      </c>
      <c r="E287" s="4">
        <f t="shared" si="57"/>
        <v>9.9999999999997868E-3</v>
      </c>
      <c r="F287" s="4">
        <f t="shared" si="58"/>
        <v>4.9999999999998934E-3</v>
      </c>
      <c r="G287" s="2">
        <f t="shared" si="54"/>
        <v>284</v>
      </c>
      <c r="H287" s="5">
        <f t="shared" si="59"/>
        <v>6.3897763578274762E-4</v>
      </c>
      <c r="I287" s="5">
        <f t="shared" si="60"/>
        <v>1.0732699402739465E-4</v>
      </c>
      <c r="J287" s="5">
        <f t="shared" si="61"/>
        <v>0.18146964856229969</v>
      </c>
      <c r="K287" s="5">
        <f t="shared" si="62"/>
        <v>1.9993671489801513E-2</v>
      </c>
      <c r="L287" s="2">
        <f t="shared" si="63"/>
        <v>3.6410200476635216E-3</v>
      </c>
      <c r="M287" s="2">
        <f t="shared" si="64"/>
        <v>3.6477425806028165E-3</v>
      </c>
    </row>
    <row r="288" spans="1:13" x14ac:dyDescent="0.3">
      <c r="A288">
        <v>3869</v>
      </c>
      <c r="B288">
        <v>18.18</v>
      </c>
      <c r="C288" s="4">
        <f t="shared" si="55"/>
        <v>1.5000000000000568E-2</v>
      </c>
      <c r="D288" s="4">
        <f t="shared" si="56"/>
        <v>0</v>
      </c>
      <c r="E288" s="4">
        <f t="shared" si="57"/>
        <v>5.0000000000007816E-3</v>
      </c>
      <c r="F288" s="4">
        <f t="shared" si="58"/>
        <v>-2.4999999999995026E-3</v>
      </c>
      <c r="G288" s="2">
        <f t="shared" si="54"/>
        <v>285</v>
      </c>
      <c r="H288" s="5">
        <f t="shared" si="59"/>
        <v>6.3897763578274762E-4</v>
      </c>
      <c r="I288" s="5">
        <f t="shared" si="60"/>
        <v>1.0744519556266712E-4</v>
      </c>
      <c r="J288" s="5">
        <f t="shared" si="61"/>
        <v>0.18210862619808244</v>
      </c>
      <c r="K288" s="5">
        <f t="shared" si="62"/>
        <v>2.0101116685364181E-2</v>
      </c>
      <c r="L288" s="2">
        <f t="shared" si="63"/>
        <v>3.6734309086352305E-3</v>
      </c>
      <c r="M288" s="2">
        <f t="shared" si="64"/>
        <v>3.6801642043341261E-3</v>
      </c>
    </row>
    <row r="289" spans="1:13" x14ac:dyDescent="0.3">
      <c r="A289">
        <v>2436</v>
      </c>
      <c r="B289">
        <v>18.190000000000001</v>
      </c>
      <c r="C289" s="4">
        <f t="shared" si="55"/>
        <v>9.9999999999997868E-3</v>
      </c>
      <c r="D289" s="4">
        <f t="shared" si="56"/>
        <v>-5.0000000000007816E-3</v>
      </c>
      <c r="E289" s="4">
        <f t="shared" si="57"/>
        <v>4.9999999999990052E-3</v>
      </c>
      <c r="F289" s="4">
        <f t="shared" si="58"/>
        <v>-8.8817841970012523E-16</v>
      </c>
      <c r="G289" s="2">
        <f t="shared" si="54"/>
        <v>286</v>
      </c>
      <c r="H289" s="5">
        <f t="shared" si="59"/>
        <v>6.3897763578274762E-4</v>
      </c>
      <c r="I289" s="5">
        <f t="shared" si="60"/>
        <v>1.0750429633030336E-4</v>
      </c>
      <c r="J289" s="5">
        <f t="shared" si="61"/>
        <v>0.18274760383386518</v>
      </c>
      <c r="K289" s="5">
        <f t="shared" si="62"/>
        <v>2.0208620981694483E-2</v>
      </c>
      <c r="L289" s="2">
        <f t="shared" si="63"/>
        <v>3.7059899180487518E-3</v>
      </c>
      <c r="M289" s="2">
        <f t="shared" si="64"/>
        <v>3.7127340142713177E-3</v>
      </c>
    </row>
    <row r="290" spans="1:13" x14ac:dyDescent="0.3">
      <c r="A290">
        <v>3320</v>
      </c>
      <c r="B290">
        <v>18.2</v>
      </c>
      <c r="C290" s="4">
        <f t="shared" si="55"/>
        <v>4.9999999999990052E-3</v>
      </c>
      <c r="D290" s="4">
        <f t="shared" si="56"/>
        <v>-2.4999999999995026E-3</v>
      </c>
      <c r="E290" s="4">
        <f t="shared" si="57"/>
        <v>0</v>
      </c>
      <c r="F290" s="4">
        <f t="shared" si="58"/>
        <v>-2.4999999999995026E-3</v>
      </c>
      <c r="G290" s="2">
        <f t="shared" si="54"/>
        <v>287</v>
      </c>
      <c r="H290" s="5">
        <f t="shared" si="59"/>
        <v>6.3897763578274762E-4</v>
      </c>
      <c r="I290" s="5">
        <f t="shared" si="60"/>
        <v>1.0756339709793957E-4</v>
      </c>
      <c r="J290" s="5">
        <f t="shared" si="61"/>
        <v>0.18338658146964792</v>
      </c>
      <c r="K290" s="5">
        <f t="shared" si="62"/>
        <v>2.0316184378792422E-2</v>
      </c>
      <c r="L290" s="2">
        <f t="shared" si="63"/>
        <v>3.7386971891962923E-3</v>
      </c>
      <c r="M290" s="2">
        <f t="shared" si="64"/>
        <v>3.7454412854188582E-3</v>
      </c>
    </row>
    <row r="291" spans="1:13" x14ac:dyDescent="0.3">
      <c r="A291">
        <v>3404</v>
      </c>
      <c r="B291">
        <v>18.2</v>
      </c>
      <c r="C291" s="4">
        <f t="shared" si="55"/>
        <v>5.0000000000007816E-3</v>
      </c>
      <c r="D291" s="4">
        <f t="shared" si="56"/>
        <v>8.8817841970012523E-16</v>
      </c>
      <c r="E291" s="4">
        <f t="shared" si="57"/>
        <v>5.0000000000007816E-3</v>
      </c>
      <c r="F291" s="4">
        <f t="shared" si="58"/>
        <v>2.5000000000003908E-3</v>
      </c>
      <c r="G291" s="2">
        <f t="shared" si="54"/>
        <v>288</v>
      </c>
      <c r="H291" s="5">
        <f t="shared" si="59"/>
        <v>6.3897763578274762E-4</v>
      </c>
      <c r="I291" s="5">
        <f t="shared" si="60"/>
        <v>1.0756339709793957E-4</v>
      </c>
      <c r="J291" s="5">
        <f t="shared" si="61"/>
        <v>0.18402555910543067</v>
      </c>
      <c r="K291" s="5">
        <f t="shared" si="62"/>
        <v>2.0423747775890361E-2</v>
      </c>
      <c r="L291" s="2">
        <f t="shared" si="63"/>
        <v>3.7715419215541813E-3</v>
      </c>
      <c r="M291" s="2">
        <f t="shared" si="64"/>
        <v>3.7782968938285559E-3</v>
      </c>
    </row>
    <row r="292" spans="1:13" x14ac:dyDescent="0.3">
      <c r="A292">
        <v>4132</v>
      </c>
      <c r="B292">
        <v>18.21</v>
      </c>
      <c r="C292" s="4">
        <f t="shared" si="55"/>
        <v>5.0000000000007816E-3</v>
      </c>
      <c r="D292" s="4">
        <f t="shared" si="56"/>
        <v>7.499999999999396E-3</v>
      </c>
      <c r="E292" s="4">
        <f t="shared" si="57"/>
        <v>0</v>
      </c>
      <c r="F292" s="4">
        <f t="shared" si="58"/>
        <v>-2.5000000000003908E-3</v>
      </c>
      <c r="G292" s="2">
        <f t="shared" si="54"/>
        <v>289</v>
      </c>
      <c r="H292" s="5">
        <f t="shared" si="59"/>
        <v>6.3897763578274762E-4</v>
      </c>
      <c r="I292" s="5">
        <f t="shared" si="60"/>
        <v>1.0762249786557581E-4</v>
      </c>
      <c r="J292" s="5">
        <f t="shared" si="61"/>
        <v>0.18466453674121341</v>
      </c>
      <c r="K292" s="5">
        <f t="shared" si="62"/>
        <v>2.0531370273755938E-2</v>
      </c>
      <c r="L292" s="2">
        <f t="shared" si="63"/>
        <v>3.8045350667023649E-3</v>
      </c>
      <c r="M292" s="2">
        <f t="shared" si="64"/>
        <v>3.8112900389767395E-3</v>
      </c>
    </row>
    <row r="293" spans="1:13" x14ac:dyDescent="0.3">
      <c r="A293">
        <v>4007</v>
      </c>
      <c r="B293">
        <v>18.21</v>
      </c>
      <c r="C293" s="4">
        <f t="shared" si="55"/>
        <v>1.9999999999999574E-2</v>
      </c>
      <c r="D293" s="4">
        <f t="shared" si="56"/>
        <v>9.9999999999997868E-3</v>
      </c>
      <c r="E293" s="4">
        <f t="shared" si="57"/>
        <v>1.9999999999999574E-2</v>
      </c>
      <c r="F293" s="4">
        <f t="shared" si="58"/>
        <v>9.9999999999997868E-3</v>
      </c>
      <c r="G293" s="2">
        <f t="shared" si="54"/>
        <v>290</v>
      </c>
      <c r="H293" s="5">
        <f t="shared" si="59"/>
        <v>6.3897763578274762E-4</v>
      </c>
      <c r="I293" s="5">
        <f t="shared" si="60"/>
        <v>1.0762249786557581E-4</v>
      </c>
      <c r="J293" s="5">
        <f t="shared" si="61"/>
        <v>0.18530351437699616</v>
      </c>
      <c r="K293" s="5">
        <f t="shared" si="62"/>
        <v>2.0638992771621515E-2</v>
      </c>
      <c r="L293" s="2">
        <f t="shared" si="63"/>
        <v>3.837665748589035E-3</v>
      </c>
      <c r="M293" s="2">
        <f t="shared" si="64"/>
        <v>3.8444645271831905E-3</v>
      </c>
    </row>
    <row r="294" spans="1:13" x14ac:dyDescent="0.3">
      <c r="A294">
        <v>3159</v>
      </c>
      <c r="B294">
        <v>18.25</v>
      </c>
      <c r="C294" s="4">
        <f t="shared" si="55"/>
        <v>2.5000000000000355E-2</v>
      </c>
      <c r="D294" s="4">
        <f t="shared" si="56"/>
        <v>0</v>
      </c>
      <c r="E294" s="4">
        <f t="shared" si="57"/>
        <v>5.0000000000007816E-3</v>
      </c>
      <c r="F294" s="4">
        <f t="shared" si="58"/>
        <v>-7.499999999999396E-3</v>
      </c>
      <c r="G294" s="2">
        <f t="shared" si="54"/>
        <v>291</v>
      </c>
      <c r="H294" s="5">
        <f t="shared" si="59"/>
        <v>6.3897763578274762E-4</v>
      </c>
      <c r="I294" s="5">
        <f t="shared" si="60"/>
        <v>1.0785890093612073E-4</v>
      </c>
      <c r="J294" s="5">
        <f t="shared" si="61"/>
        <v>0.1859424920127789</v>
      </c>
      <c r="K294" s="5">
        <f t="shared" si="62"/>
        <v>2.0746851672557635E-2</v>
      </c>
      <c r="L294" s="2">
        <f t="shared" si="63"/>
        <v>3.8709780756465226E-3</v>
      </c>
      <c r="M294" s="2">
        <f t="shared" si="64"/>
        <v>3.8777878435846927E-3</v>
      </c>
    </row>
    <row r="295" spans="1:13" x14ac:dyDescent="0.3">
      <c r="A295">
        <v>3501</v>
      </c>
      <c r="B295">
        <v>18.260000000000002</v>
      </c>
      <c r="C295" s="4">
        <f t="shared" si="55"/>
        <v>1.9999999999999574E-2</v>
      </c>
      <c r="D295" s="4">
        <f t="shared" si="56"/>
        <v>-2.5000000000003908E-3</v>
      </c>
      <c r="E295" s="4">
        <f t="shared" si="57"/>
        <v>1.4999999999998792E-2</v>
      </c>
      <c r="F295" s="4">
        <f t="shared" si="58"/>
        <v>4.9999999999990052E-3</v>
      </c>
      <c r="G295" s="2">
        <f t="shared" si="54"/>
        <v>292</v>
      </c>
      <c r="H295" s="5">
        <f t="shared" si="59"/>
        <v>6.3897763578274762E-4</v>
      </c>
      <c r="I295" s="5">
        <f t="shared" si="60"/>
        <v>1.0791800170375697E-4</v>
      </c>
      <c r="J295" s="5">
        <f t="shared" si="61"/>
        <v>0.18658146964856165</v>
      </c>
      <c r="K295" s="5">
        <f t="shared" si="62"/>
        <v>2.0854769674261392E-2</v>
      </c>
      <c r="L295" s="2">
        <f t="shared" si="63"/>
        <v>3.9044393064271992E-3</v>
      </c>
      <c r="M295" s="2">
        <f t="shared" si="64"/>
        <v>3.9112821556896177E-3</v>
      </c>
    </row>
    <row r="296" spans="1:13" x14ac:dyDescent="0.3">
      <c r="A296">
        <v>3117</v>
      </c>
      <c r="B296">
        <v>18.29</v>
      </c>
      <c r="C296" s="4">
        <f t="shared" si="55"/>
        <v>1.9999999999999574E-2</v>
      </c>
      <c r="D296" s="4">
        <f t="shared" si="56"/>
        <v>0</v>
      </c>
      <c r="E296" s="4">
        <f t="shared" si="57"/>
        <v>5.0000000000007816E-3</v>
      </c>
      <c r="F296" s="4">
        <f t="shared" si="58"/>
        <v>-4.9999999999990052E-3</v>
      </c>
      <c r="G296" s="2">
        <f t="shared" si="54"/>
        <v>293</v>
      </c>
      <c r="H296" s="5">
        <f t="shared" si="59"/>
        <v>6.3897763578274762E-4</v>
      </c>
      <c r="I296" s="5">
        <f t="shared" si="60"/>
        <v>1.0809530400666565E-4</v>
      </c>
      <c r="J296" s="5">
        <f t="shared" si="61"/>
        <v>0.18722044728434439</v>
      </c>
      <c r="K296" s="5">
        <f t="shared" si="62"/>
        <v>2.0962864978268058E-2</v>
      </c>
      <c r="L296" s="2">
        <f t="shared" si="63"/>
        <v>3.9380717594957107E-3</v>
      </c>
      <c r="M296" s="2">
        <f t="shared" si="64"/>
        <v>3.9449256736302811E-3</v>
      </c>
    </row>
    <row r="297" spans="1:13" x14ac:dyDescent="0.3">
      <c r="A297">
        <v>3379</v>
      </c>
      <c r="B297">
        <v>18.3</v>
      </c>
      <c r="C297" s="4">
        <f t="shared" si="55"/>
        <v>1.9999999999999574E-2</v>
      </c>
      <c r="D297" s="4">
        <f t="shared" si="56"/>
        <v>0</v>
      </c>
      <c r="E297" s="4">
        <f t="shared" si="57"/>
        <v>1.4999999999998792E-2</v>
      </c>
      <c r="F297" s="4">
        <f t="shared" si="58"/>
        <v>4.9999999999990052E-3</v>
      </c>
      <c r="G297" s="2">
        <f t="shared" si="54"/>
        <v>294</v>
      </c>
      <c r="H297" s="5">
        <f t="shared" si="59"/>
        <v>6.3897763578274762E-4</v>
      </c>
      <c r="I297" s="5">
        <f t="shared" si="60"/>
        <v>1.0815440477430189E-4</v>
      </c>
      <c r="J297" s="5">
        <f t="shared" si="61"/>
        <v>0.18785942492012714</v>
      </c>
      <c r="K297" s="5">
        <f t="shared" si="62"/>
        <v>2.1071019383042362E-2</v>
      </c>
      <c r="L297" s="2">
        <f t="shared" si="63"/>
        <v>3.971853493928099E-3</v>
      </c>
      <c r="M297" s="2">
        <f t="shared" si="64"/>
        <v>3.9787407159713305E-3</v>
      </c>
    </row>
    <row r="298" spans="1:13" x14ac:dyDescent="0.3">
      <c r="A298">
        <v>3396</v>
      </c>
      <c r="B298">
        <v>18.329999999999998</v>
      </c>
      <c r="C298" s="4">
        <f t="shared" si="55"/>
        <v>1.9999999999999574E-2</v>
      </c>
      <c r="D298" s="4">
        <f t="shared" si="56"/>
        <v>5.0000000000007816E-3</v>
      </c>
      <c r="E298" s="4">
        <f t="shared" si="57"/>
        <v>5.0000000000007816E-3</v>
      </c>
      <c r="F298" s="4">
        <f t="shared" si="58"/>
        <v>-4.9999999999990052E-3</v>
      </c>
      <c r="G298" s="2">
        <f t="shared" si="54"/>
        <v>295</v>
      </c>
      <c r="H298" s="5">
        <f t="shared" si="59"/>
        <v>6.3897763578274762E-4</v>
      </c>
      <c r="I298" s="5">
        <f t="shared" si="60"/>
        <v>1.0833170707721056E-4</v>
      </c>
      <c r="J298" s="5">
        <f t="shared" si="61"/>
        <v>0.18849840255590988</v>
      </c>
      <c r="K298" s="5">
        <f t="shared" si="62"/>
        <v>2.1179351090119571E-2</v>
      </c>
      <c r="L298" s="2">
        <f t="shared" si="63"/>
        <v>4.0058069793452852E-3</v>
      </c>
      <c r="M298" s="2">
        <f t="shared" si="64"/>
        <v>4.0127053417888057E-3</v>
      </c>
    </row>
    <row r="299" spans="1:13" x14ac:dyDescent="0.3">
      <c r="A299">
        <v>4373</v>
      </c>
      <c r="B299">
        <v>18.34</v>
      </c>
      <c r="C299" s="4">
        <f t="shared" si="55"/>
        <v>3.0000000000001137E-2</v>
      </c>
      <c r="D299" s="4">
        <f t="shared" si="56"/>
        <v>4.9999999999998934E-3</v>
      </c>
      <c r="E299" s="4">
        <f t="shared" si="57"/>
        <v>2.5000000000000355E-2</v>
      </c>
      <c r="F299" s="4">
        <f t="shared" si="58"/>
        <v>9.9999999999997868E-3</v>
      </c>
      <c r="G299" s="2">
        <f t="shared" si="54"/>
        <v>296</v>
      </c>
      <c r="H299" s="5">
        <f t="shared" si="59"/>
        <v>6.3897763578274762E-4</v>
      </c>
      <c r="I299" s="5">
        <f t="shared" si="60"/>
        <v>1.083908078448468E-4</v>
      </c>
      <c r="J299" s="5">
        <f t="shared" si="61"/>
        <v>0.18913738019169263</v>
      </c>
      <c r="K299" s="5">
        <f t="shared" si="62"/>
        <v>2.1287741897964417E-2</v>
      </c>
      <c r="L299" s="2">
        <f t="shared" si="63"/>
        <v>4.0399101237670347E-3</v>
      </c>
      <c r="M299" s="2">
        <f t="shared" si="64"/>
        <v>4.0468643770323462E-3</v>
      </c>
    </row>
    <row r="300" spans="1:13" x14ac:dyDescent="0.3">
      <c r="A300">
        <v>2752</v>
      </c>
      <c r="B300">
        <v>18.39</v>
      </c>
      <c r="C300" s="4">
        <f t="shared" si="55"/>
        <v>2.9999999999999361E-2</v>
      </c>
      <c r="D300" s="4">
        <f t="shared" si="56"/>
        <v>-2.5000000000003908E-3</v>
      </c>
      <c r="E300" s="4">
        <f t="shared" si="57"/>
        <v>4.9999999999990052E-3</v>
      </c>
      <c r="F300" s="4">
        <f t="shared" si="58"/>
        <v>-1.0000000000000675E-2</v>
      </c>
      <c r="G300" s="2">
        <f t="shared" si="54"/>
        <v>297</v>
      </c>
      <c r="H300" s="5">
        <f t="shared" si="59"/>
        <v>6.3897763578274762E-4</v>
      </c>
      <c r="I300" s="5">
        <f t="shared" si="60"/>
        <v>1.0868631168302796E-4</v>
      </c>
      <c r="J300" s="5">
        <f t="shared" si="61"/>
        <v>0.18977635782747537</v>
      </c>
      <c r="K300" s="5">
        <f t="shared" si="62"/>
        <v>2.1396428209647444E-2</v>
      </c>
      <c r="L300" s="2">
        <f t="shared" si="63"/>
        <v>4.0742080552555373E-3</v>
      </c>
      <c r="M300" s="2">
        <f t="shared" si="64"/>
        <v>4.0811735244492752E-3</v>
      </c>
    </row>
    <row r="301" spans="1:13" x14ac:dyDescent="0.3">
      <c r="A301">
        <v>2756</v>
      </c>
      <c r="B301">
        <v>18.399999999999999</v>
      </c>
      <c r="C301" s="4">
        <f t="shared" si="55"/>
        <v>2.5000000000000355E-2</v>
      </c>
      <c r="D301" s="4">
        <f t="shared" si="56"/>
        <v>-4.9999999999990052E-3</v>
      </c>
      <c r="E301" s="4">
        <f t="shared" si="57"/>
        <v>2.000000000000135E-2</v>
      </c>
      <c r="F301" s="4">
        <f t="shared" si="58"/>
        <v>7.5000000000011724E-3</v>
      </c>
      <c r="G301" s="2">
        <f t="shared" si="54"/>
        <v>298</v>
      </c>
      <c r="H301" s="5">
        <f t="shared" si="59"/>
        <v>6.3897763578274762E-4</v>
      </c>
      <c r="I301" s="5">
        <f t="shared" si="60"/>
        <v>1.0874541245066417E-4</v>
      </c>
      <c r="J301" s="5">
        <f t="shared" si="61"/>
        <v>0.19041533546325812</v>
      </c>
      <c r="K301" s="5">
        <f t="shared" si="62"/>
        <v>2.1505173622098108E-2</v>
      </c>
      <c r="L301" s="2">
        <f t="shared" si="63"/>
        <v>4.108656174445567E-3</v>
      </c>
      <c r="M301" s="2">
        <f t="shared" si="64"/>
        <v>4.1156666584092868E-3</v>
      </c>
    </row>
    <row r="302" spans="1:13" x14ac:dyDescent="0.3">
      <c r="A302">
        <v>2779</v>
      </c>
      <c r="B302">
        <v>18.440000000000001</v>
      </c>
      <c r="C302" s="4">
        <f t="shared" si="55"/>
        <v>2.000000000000135E-2</v>
      </c>
      <c r="D302" s="4">
        <f t="shared" si="56"/>
        <v>-2.5000000000003908E-3</v>
      </c>
      <c r="E302" s="4">
        <f t="shared" si="57"/>
        <v>0</v>
      </c>
      <c r="F302" s="4">
        <f t="shared" si="58"/>
        <v>-1.0000000000000675E-2</v>
      </c>
      <c r="G302" s="2">
        <f t="shared" si="54"/>
        <v>299</v>
      </c>
      <c r="H302" s="5">
        <f t="shared" si="59"/>
        <v>6.3897763578274762E-4</v>
      </c>
      <c r="I302" s="5">
        <f t="shared" si="60"/>
        <v>1.0898181552120912E-4</v>
      </c>
      <c r="J302" s="5">
        <f t="shared" si="61"/>
        <v>0.19105431309904086</v>
      </c>
      <c r="K302" s="5">
        <f t="shared" si="62"/>
        <v>2.1614155437619319E-2</v>
      </c>
      <c r="L302" s="2">
        <f t="shared" si="63"/>
        <v>4.1432885822912284E-3</v>
      </c>
      <c r="M302" s="2">
        <f t="shared" si="64"/>
        <v>4.1502990662549491E-3</v>
      </c>
    </row>
    <row r="303" spans="1:13" x14ac:dyDescent="0.3">
      <c r="A303">
        <v>2768</v>
      </c>
      <c r="B303">
        <v>18.440000000000001</v>
      </c>
      <c r="C303" s="4">
        <f t="shared" si="55"/>
        <v>1.9999999999999574E-2</v>
      </c>
      <c r="D303" s="4">
        <f t="shared" si="56"/>
        <v>4.9999999999990052E-3</v>
      </c>
      <c r="E303" s="4">
        <f t="shared" si="57"/>
        <v>1.9999999999999574E-2</v>
      </c>
      <c r="F303" s="4">
        <f t="shared" si="58"/>
        <v>9.9999999999997868E-3</v>
      </c>
      <c r="G303" s="2">
        <f t="shared" si="54"/>
        <v>300</v>
      </c>
      <c r="H303" s="5">
        <f t="shared" si="59"/>
        <v>6.3897763578274762E-4</v>
      </c>
      <c r="I303" s="5">
        <f t="shared" si="60"/>
        <v>1.0898181552120912E-4</v>
      </c>
      <c r="J303" s="5">
        <f t="shared" si="61"/>
        <v>0.19169329073482361</v>
      </c>
      <c r="K303" s="5">
        <f t="shared" si="62"/>
        <v>2.1723137253140529E-2</v>
      </c>
      <c r="L303" s="2">
        <f t="shared" si="63"/>
        <v>4.1780602640225407E-3</v>
      </c>
      <c r="M303" s="2">
        <f t="shared" si="64"/>
        <v>4.1851160648687935E-3</v>
      </c>
    </row>
    <row r="304" spans="1:13" x14ac:dyDescent="0.3">
      <c r="A304">
        <v>2800</v>
      </c>
      <c r="B304">
        <v>18.48</v>
      </c>
      <c r="C304" s="4">
        <f t="shared" si="55"/>
        <v>2.9999999999999361E-2</v>
      </c>
      <c r="D304" s="4">
        <f t="shared" si="56"/>
        <v>9.9999999999997868E-3</v>
      </c>
      <c r="E304" s="4">
        <f t="shared" si="57"/>
        <v>9.9999999999997868E-3</v>
      </c>
      <c r="F304" s="4">
        <f t="shared" si="58"/>
        <v>-4.9999999999998934E-3</v>
      </c>
      <c r="G304" s="2">
        <f t="shared" si="54"/>
        <v>301</v>
      </c>
      <c r="H304" s="5">
        <f t="shared" si="59"/>
        <v>6.3897763578274762E-4</v>
      </c>
      <c r="I304" s="5">
        <f t="shared" si="60"/>
        <v>1.0921821859175404E-4</v>
      </c>
      <c r="J304" s="5">
        <f t="shared" si="61"/>
        <v>0.19233226837060635</v>
      </c>
      <c r="K304" s="5">
        <f t="shared" si="62"/>
        <v>2.1832355471732283E-2</v>
      </c>
      <c r="L304" s="2">
        <f t="shared" si="63"/>
        <v>4.2130168386345854E-3</v>
      </c>
      <c r="M304" s="2">
        <f t="shared" si="64"/>
        <v>4.2200953734502422E-3</v>
      </c>
    </row>
    <row r="305" spans="1:13" x14ac:dyDescent="0.3">
      <c r="A305">
        <v>3969</v>
      </c>
      <c r="B305">
        <v>18.5</v>
      </c>
      <c r="C305" s="4">
        <f t="shared" si="55"/>
        <v>3.9999999999999147E-2</v>
      </c>
      <c r="D305" s="4">
        <f t="shared" si="56"/>
        <v>4.750000000000032E-2</v>
      </c>
      <c r="E305" s="4">
        <f t="shared" si="57"/>
        <v>2.9999999999999361E-2</v>
      </c>
      <c r="F305" s="4">
        <f t="shared" si="58"/>
        <v>9.9999999999997868E-3</v>
      </c>
      <c r="G305" s="2">
        <f t="shared" si="54"/>
        <v>302</v>
      </c>
      <c r="H305" s="5">
        <f t="shared" si="59"/>
        <v>6.3897763578274762E-4</v>
      </c>
      <c r="I305" s="5">
        <f t="shared" si="60"/>
        <v>1.093364201270265E-4</v>
      </c>
      <c r="J305" s="5">
        <f t="shared" si="61"/>
        <v>0.1929712460063891</v>
      </c>
      <c r="K305" s="5">
        <f t="shared" si="62"/>
        <v>2.1941691891859308E-2</v>
      </c>
      <c r="L305" s="2">
        <f t="shared" si="63"/>
        <v>4.2481358742705094E-3</v>
      </c>
      <c r="M305" s="2">
        <f t="shared" si="64"/>
        <v>4.2552828375787902E-3</v>
      </c>
    </row>
    <row r="306" spans="1:13" x14ac:dyDescent="0.3">
      <c r="A306">
        <v>2682</v>
      </c>
      <c r="B306">
        <v>18.559999999999999</v>
      </c>
      <c r="C306" s="4">
        <f t="shared" si="55"/>
        <v>0.125</v>
      </c>
      <c r="D306" s="4">
        <f t="shared" si="56"/>
        <v>2.7500000000000746E-2</v>
      </c>
      <c r="E306" s="4">
        <f t="shared" si="57"/>
        <v>9.5000000000000639E-2</v>
      </c>
      <c r="F306" s="4">
        <f t="shared" si="58"/>
        <v>3.2500000000000639E-2</v>
      </c>
      <c r="G306" s="2">
        <f t="shared" si="54"/>
        <v>303</v>
      </c>
      <c r="H306" s="5">
        <f t="shared" si="59"/>
        <v>6.3897763578274762E-4</v>
      </c>
      <c r="I306" s="5">
        <f t="shared" si="60"/>
        <v>1.0969102473284387E-4</v>
      </c>
      <c r="J306" s="5">
        <f t="shared" si="61"/>
        <v>0.19361022364217184</v>
      </c>
      <c r="K306" s="5">
        <f t="shared" si="62"/>
        <v>2.2051382916592151E-2</v>
      </c>
      <c r="L306" s="2">
        <f t="shared" si="63"/>
        <v>4.2834635186223581E-3</v>
      </c>
      <c r="M306" s="2">
        <f t="shared" si="64"/>
        <v>4.2908278896745889E-3</v>
      </c>
    </row>
    <row r="307" spans="1:13" x14ac:dyDescent="0.3">
      <c r="A307">
        <v>3011</v>
      </c>
      <c r="B307">
        <v>18.75</v>
      </c>
      <c r="C307" s="4">
        <f t="shared" si="55"/>
        <v>9.5000000000000639E-2</v>
      </c>
      <c r="D307" s="4">
        <f t="shared" si="56"/>
        <v>-4.4999999999999929E-2</v>
      </c>
      <c r="E307" s="4">
        <f t="shared" si="57"/>
        <v>0</v>
      </c>
      <c r="F307" s="4">
        <f t="shared" si="58"/>
        <v>-4.750000000000032E-2</v>
      </c>
      <c r="G307" s="2">
        <f t="shared" si="54"/>
        <v>304</v>
      </c>
      <c r="H307" s="5">
        <f t="shared" si="59"/>
        <v>6.3897763578274762E-4</v>
      </c>
      <c r="I307" s="5">
        <f t="shared" si="60"/>
        <v>1.1081393931793226E-4</v>
      </c>
      <c r="J307" s="5">
        <f t="shared" si="61"/>
        <v>0.19424920127795459</v>
      </c>
      <c r="K307" s="5">
        <f t="shared" si="62"/>
        <v>2.2162196855910084E-2</v>
      </c>
      <c r="L307" s="2">
        <f t="shared" si="63"/>
        <v>4.3191501859760712E-3</v>
      </c>
      <c r="M307" s="2">
        <f t="shared" si="64"/>
        <v>4.3265145570283029E-3</v>
      </c>
    </row>
    <row r="308" spans="1:13" x14ac:dyDescent="0.3">
      <c r="A308">
        <v>3180</v>
      </c>
      <c r="B308">
        <v>18.75</v>
      </c>
      <c r="C308" s="4">
        <f t="shared" si="55"/>
        <v>3.5000000000000142E-2</v>
      </c>
      <c r="D308" s="4">
        <f t="shared" si="56"/>
        <v>-3.0000000000000249E-2</v>
      </c>
      <c r="E308" s="4">
        <f t="shared" si="57"/>
        <v>3.5000000000000142E-2</v>
      </c>
      <c r="F308" s="4">
        <f t="shared" si="58"/>
        <v>1.7500000000000071E-2</v>
      </c>
      <c r="G308" s="2">
        <f t="shared" si="54"/>
        <v>305</v>
      </c>
      <c r="H308" s="5">
        <f t="shared" si="59"/>
        <v>6.3897763578274762E-4</v>
      </c>
      <c r="I308" s="5">
        <f t="shared" si="60"/>
        <v>1.1081393931793226E-4</v>
      </c>
      <c r="J308" s="5">
        <f t="shared" si="61"/>
        <v>0.19488817891373733</v>
      </c>
      <c r="K308" s="5">
        <f t="shared" si="62"/>
        <v>2.2273010795228018E-2</v>
      </c>
      <c r="L308" s="2">
        <f t="shared" si="63"/>
        <v>4.3549784685876997E-3</v>
      </c>
      <c r="M308" s="2">
        <f t="shared" si="64"/>
        <v>4.3624234659267692E-3</v>
      </c>
    </row>
    <row r="309" spans="1:13" x14ac:dyDescent="0.3">
      <c r="A309">
        <v>2536</v>
      </c>
      <c r="B309">
        <v>18.82</v>
      </c>
      <c r="C309" s="4">
        <f t="shared" si="55"/>
        <v>3.5000000000000142E-2</v>
      </c>
      <c r="D309" s="4">
        <f t="shared" si="56"/>
        <v>2.4999999999995026E-3</v>
      </c>
      <c r="E309" s="4">
        <f t="shared" si="57"/>
        <v>0</v>
      </c>
      <c r="F309" s="4">
        <f t="shared" si="58"/>
        <v>-1.7500000000000071E-2</v>
      </c>
      <c r="G309" s="2">
        <f t="shared" si="54"/>
        <v>306</v>
      </c>
      <c r="H309" s="5">
        <f t="shared" si="59"/>
        <v>6.3897763578274762E-4</v>
      </c>
      <c r="I309" s="5">
        <f t="shared" si="60"/>
        <v>1.1122764469138587E-4</v>
      </c>
      <c r="J309" s="5">
        <f t="shared" si="61"/>
        <v>0.19552715654952008</v>
      </c>
      <c r="K309" s="5">
        <f t="shared" si="62"/>
        <v>2.2384238439919404E-2</v>
      </c>
      <c r="L309" s="2">
        <f t="shared" si="63"/>
        <v>4.3910295214410434E-3</v>
      </c>
      <c r="M309" s="2">
        <f t="shared" si="64"/>
        <v>4.3984745187801129E-3</v>
      </c>
    </row>
    <row r="310" spans="1:13" x14ac:dyDescent="0.3">
      <c r="A310">
        <v>2719</v>
      </c>
      <c r="B310">
        <v>18.82</v>
      </c>
      <c r="C310" s="4">
        <f t="shared" si="55"/>
        <v>3.9999999999999147E-2</v>
      </c>
      <c r="D310" s="4">
        <f t="shared" si="56"/>
        <v>4.9999999999998934E-3</v>
      </c>
      <c r="E310" s="4">
        <f t="shared" si="57"/>
        <v>3.9999999999999147E-2</v>
      </c>
      <c r="F310" s="4">
        <f t="shared" si="58"/>
        <v>1.9999999999999574E-2</v>
      </c>
      <c r="G310" s="2">
        <f t="shared" si="54"/>
        <v>307</v>
      </c>
      <c r="H310" s="5">
        <f t="shared" si="59"/>
        <v>6.3897763578274762E-4</v>
      </c>
      <c r="I310" s="5">
        <f t="shared" si="60"/>
        <v>1.1122764469138587E-4</v>
      </c>
      <c r="J310" s="5">
        <f t="shared" si="61"/>
        <v>0.19616613418530282</v>
      </c>
      <c r="K310" s="5">
        <f t="shared" si="62"/>
        <v>2.2495466084610789E-2</v>
      </c>
      <c r="L310" s="2">
        <f t="shared" si="63"/>
        <v>4.4272227182492645E-3</v>
      </c>
      <c r="M310" s="2">
        <f t="shared" si="64"/>
        <v>4.4347604641412509E-3</v>
      </c>
    </row>
    <row r="311" spans="1:13" x14ac:dyDescent="0.3">
      <c r="A311">
        <v>4491</v>
      </c>
      <c r="B311">
        <v>18.899999999999999</v>
      </c>
      <c r="C311" s="4">
        <f t="shared" si="55"/>
        <v>4.4999999999999929E-2</v>
      </c>
      <c r="D311" s="4">
        <f t="shared" si="56"/>
        <v>8.8817841970012523E-16</v>
      </c>
      <c r="E311" s="4">
        <f t="shared" si="57"/>
        <v>5.0000000000007816E-3</v>
      </c>
      <c r="F311" s="4">
        <f t="shared" si="58"/>
        <v>-1.7499999999999183E-2</v>
      </c>
      <c r="G311" s="2">
        <f t="shared" si="54"/>
        <v>308</v>
      </c>
      <c r="H311" s="5">
        <f t="shared" si="59"/>
        <v>6.3897763578274762E-4</v>
      </c>
      <c r="I311" s="5">
        <f t="shared" si="60"/>
        <v>1.1170045083247571E-4</v>
      </c>
      <c r="J311" s="5">
        <f t="shared" si="61"/>
        <v>0.19680511182108557</v>
      </c>
      <c r="K311" s="5">
        <f t="shared" si="62"/>
        <v>2.2607166535443264E-2</v>
      </c>
      <c r="L311" s="2">
        <f t="shared" si="63"/>
        <v>4.4636514117903795E-3</v>
      </c>
      <c r="M311" s="2">
        <f t="shared" si="64"/>
        <v>4.4712007890155498E-3</v>
      </c>
    </row>
    <row r="312" spans="1:13" x14ac:dyDescent="0.3">
      <c r="A312">
        <v>2547</v>
      </c>
      <c r="B312">
        <v>18.91</v>
      </c>
      <c r="C312" s="4">
        <f t="shared" si="55"/>
        <v>4.0000000000000924E-2</v>
      </c>
      <c r="D312" s="4">
        <f t="shared" si="56"/>
        <v>2.2499999999999964E-2</v>
      </c>
      <c r="E312" s="4">
        <f t="shared" si="57"/>
        <v>3.5000000000000142E-2</v>
      </c>
      <c r="F312" s="4">
        <f t="shared" si="58"/>
        <v>1.499999999999968E-2</v>
      </c>
      <c r="G312" s="2">
        <f t="shared" si="54"/>
        <v>309</v>
      </c>
      <c r="H312" s="5">
        <f t="shared" si="59"/>
        <v>6.3897763578274762E-4</v>
      </c>
      <c r="I312" s="5">
        <f t="shared" si="60"/>
        <v>1.1175955160011195E-4</v>
      </c>
      <c r="J312" s="5">
        <f t="shared" si="61"/>
        <v>0.19744408945686831</v>
      </c>
      <c r="K312" s="5">
        <f t="shared" si="62"/>
        <v>2.2718926087043376E-2</v>
      </c>
      <c r="L312" s="2">
        <f t="shared" si="63"/>
        <v>4.5002345603727938E-3</v>
      </c>
      <c r="M312" s="2">
        <f t="shared" si="64"/>
        <v>4.5078656212787279E-3</v>
      </c>
    </row>
    <row r="313" spans="1:13" x14ac:dyDescent="0.3">
      <c r="A313">
        <v>3690</v>
      </c>
      <c r="B313">
        <v>18.98</v>
      </c>
      <c r="C313" s="4">
        <f t="shared" si="55"/>
        <v>8.9999999999999858E-2</v>
      </c>
      <c r="D313" s="4">
        <f t="shared" si="56"/>
        <v>1.9999999999999574E-2</v>
      </c>
      <c r="E313" s="4">
        <f t="shared" si="57"/>
        <v>5.4999999999999716E-2</v>
      </c>
      <c r="F313" s="4">
        <f t="shared" si="58"/>
        <v>9.9999999999997868E-3</v>
      </c>
      <c r="G313" s="2">
        <f t="shared" si="54"/>
        <v>310</v>
      </c>
      <c r="H313" s="5">
        <f t="shared" si="59"/>
        <v>6.3897763578274762E-4</v>
      </c>
      <c r="I313" s="5">
        <f t="shared" si="60"/>
        <v>1.1217325697356557E-4</v>
      </c>
      <c r="J313" s="5">
        <f t="shared" si="61"/>
        <v>0.19808306709265106</v>
      </c>
      <c r="K313" s="5">
        <f t="shared" si="62"/>
        <v>2.283109934401694E-2</v>
      </c>
      <c r="L313" s="2">
        <f t="shared" si="63"/>
        <v>4.5370427450410504E-3</v>
      </c>
      <c r="M313" s="2">
        <f t="shared" si="64"/>
        <v>4.5448025814215157E-3</v>
      </c>
    </row>
    <row r="314" spans="1:13" x14ac:dyDescent="0.3">
      <c r="A314">
        <v>4538</v>
      </c>
      <c r="B314">
        <v>19.09</v>
      </c>
      <c r="C314" s="4">
        <f t="shared" si="55"/>
        <v>8.0000000000000071E-2</v>
      </c>
      <c r="D314" s="4">
        <f t="shared" si="56"/>
        <v>-7.5000000000002842E-3</v>
      </c>
      <c r="E314" s="4">
        <f t="shared" si="57"/>
        <v>2.5000000000000355E-2</v>
      </c>
      <c r="F314" s="4">
        <f t="shared" si="58"/>
        <v>-1.499999999999968E-2</v>
      </c>
      <c r="G314" s="2">
        <f t="shared" si="54"/>
        <v>311</v>
      </c>
      <c r="H314" s="5">
        <f t="shared" si="59"/>
        <v>6.3897763578274762E-4</v>
      </c>
      <c r="I314" s="5">
        <f t="shared" si="60"/>
        <v>1.128233654175641E-4</v>
      </c>
      <c r="J314" s="5">
        <f t="shared" si="61"/>
        <v>0.1987220447284338</v>
      </c>
      <c r="K314" s="5">
        <f t="shared" si="62"/>
        <v>2.2943922709434506E-2</v>
      </c>
      <c r="L314" s="2">
        <f t="shared" si="63"/>
        <v>4.5741238883984289E-3</v>
      </c>
      <c r="M314" s="2">
        <f t="shared" si="64"/>
        <v>4.5819424479058421E-3</v>
      </c>
    </row>
    <row r="315" spans="1:13" x14ac:dyDescent="0.3">
      <c r="A315">
        <v>3195</v>
      </c>
      <c r="B315">
        <v>19.14</v>
      </c>
      <c r="C315" s="4">
        <f t="shared" si="55"/>
        <v>7.4999999999999289E-2</v>
      </c>
      <c r="D315" s="4">
        <f t="shared" si="56"/>
        <v>-9.9999999999997868E-3</v>
      </c>
      <c r="E315" s="4">
        <f t="shared" si="57"/>
        <v>4.9999999999998934E-2</v>
      </c>
      <c r="F315" s="4">
        <f t="shared" si="58"/>
        <v>1.2499999999999289E-2</v>
      </c>
      <c r="G315" s="2">
        <f t="shared" si="54"/>
        <v>312</v>
      </c>
      <c r="H315" s="5">
        <f t="shared" si="59"/>
        <v>6.3897763578274762E-4</v>
      </c>
      <c r="I315" s="5">
        <f t="shared" si="60"/>
        <v>1.1311886925574525E-4</v>
      </c>
      <c r="J315" s="5">
        <f t="shared" si="61"/>
        <v>0.19936102236421654</v>
      </c>
      <c r="K315" s="5">
        <f t="shared" si="62"/>
        <v>2.3057041578690252E-2</v>
      </c>
      <c r="L315" s="2">
        <f t="shared" si="63"/>
        <v>4.6114083157380338E-3</v>
      </c>
      <c r="M315" s="2">
        <f t="shared" si="64"/>
        <v>4.6193446991400324E-3</v>
      </c>
    </row>
    <row r="316" spans="1:13" x14ac:dyDescent="0.3">
      <c r="A316">
        <v>3405</v>
      </c>
      <c r="B316">
        <v>19.239999999999998</v>
      </c>
      <c r="C316" s="4">
        <f t="shared" si="55"/>
        <v>6.0000000000000497E-2</v>
      </c>
      <c r="D316" s="4">
        <f t="shared" si="56"/>
        <v>4.750000000000032E-2</v>
      </c>
      <c r="E316" s="4">
        <f t="shared" si="57"/>
        <v>1.0000000000001563E-2</v>
      </c>
      <c r="F316" s="4">
        <f t="shared" si="58"/>
        <v>-1.9999999999998685E-2</v>
      </c>
      <c r="G316" s="2">
        <f t="shared" si="54"/>
        <v>313</v>
      </c>
      <c r="H316" s="5">
        <f t="shared" si="59"/>
        <v>6.3897763578274762E-4</v>
      </c>
      <c r="I316" s="5">
        <f t="shared" si="60"/>
        <v>1.1370987693210754E-4</v>
      </c>
      <c r="J316" s="5">
        <f t="shared" si="61"/>
        <v>0.19999999999999929</v>
      </c>
      <c r="K316" s="5">
        <f t="shared" si="62"/>
        <v>2.3170751455622359E-2</v>
      </c>
      <c r="L316" s="2">
        <f t="shared" si="63"/>
        <v>4.6489558831088783E-3</v>
      </c>
      <c r="M316" s="2">
        <f t="shared" si="64"/>
        <v>4.6569159068179317E-3</v>
      </c>
    </row>
    <row r="317" spans="1:13" x14ac:dyDescent="0.3">
      <c r="A317">
        <v>2361</v>
      </c>
      <c r="B317">
        <v>19.260000000000002</v>
      </c>
      <c r="C317" s="4">
        <f t="shared" si="55"/>
        <v>0.16999999999999993</v>
      </c>
      <c r="D317" s="4">
        <f t="shared" si="56"/>
        <v>5.9999999999999609E-2</v>
      </c>
      <c r="E317" s="4">
        <f t="shared" si="57"/>
        <v>0.15999999999999837</v>
      </c>
      <c r="F317" s="4">
        <f t="shared" si="58"/>
        <v>7.4999999999998401E-2</v>
      </c>
      <c r="G317" s="2">
        <f t="shared" si="54"/>
        <v>314</v>
      </c>
      <c r="H317" s="5">
        <f t="shared" si="59"/>
        <v>6.3897763578274762E-4</v>
      </c>
      <c r="I317" s="5">
        <f t="shared" si="60"/>
        <v>1.1382807846738002E-4</v>
      </c>
      <c r="J317" s="5">
        <f t="shared" si="61"/>
        <v>0.20063897763578203</v>
      </c>
      <c r="K317" s="5">
        <f t="shared" si="62"/>
        <v>2.3284579534089741E-2</v>
      </c>
      <c r="L317" s="2">
        <f t="shared" si="63"/>
        <v>4.6866725579797078E-3</v>
      </c>
      <c r="M317" s="2">
        <f t="shared" si="64"/>
        <v>4.6950120350518331E-3</v>
      </c>
    </row>
    <row r="318" spans="1:13" x14ac:dyDescent="0.3">
      <c r="A318">
        <v>2749</v>
      </c>
      <c r="B318">
        <v>19.579999999999998</v>
      </c>
      <c r="C318" s="4">
        <f t="shared" si="55"/>
        <v>0.17999999999999972</v>
      </c>
      <c r="D318" s="4">
        <f t="shared" si="56"/>
        <v>-5.4999999999999716E-2</v>
      </c>
      <c r="E318" s="4">
        <f t="shared" si="57"/>
        <v>2.000000000000135E-2</v>
      </c>
      <c r="F318" s="4">
        <f t="shared" si="58"/>
        <v>-6.9999999999998508E-2</v>
      </c>
      <c r="G318" s="2">
        <f t="shared" si="54"/>
        <v>315</v>
      </c>
      <c r="H318" s="5">
        <f t="shared" si="59"/>
        <v>6.3897763578274762E-4</v>
      </c>
      <c r="I318" s="5">
        <f t="shared" si="60"/>
        <v>1.1571930303173939E-4</v>
      </c>
      <c r="J318" s="5">
        <f t="shared" si="61"/>
        <v>0.20127795527156478</v>
      </c>
      <c r="K318" s="5">
        <f t="shared" si="62"/>
        <v>2.340029883712148E-2</v>
      </c>
      <c r="L318" s="2">
        <f t="shared" si="63"/>
        <v>4.7249165703069397E-3</v>
      </c>
      <c r="M318" s="2">
        <f t="shared" si="64"/>
        <v>4.7333036301057249E-3</v>
      </c>
    </row>
    <row r="319" spans="1:13" x14ac:dyDescent="0.3">
      <c r="A319">
        <v>2608</v>
      </c>
      <c r="B319">
        <v>19.62</v>
      </c>
      <c r="C319" s="4">
        <f t="shared" si="55"/>
        <v>6.0000000000000497E-2</v>
      </c>
      <c r="D319" s="4">
        <f t="shared" si="56"/>
        <v>-5.4999999999999716E-2</v>
      </c>
      <c r="E319" s="4">
        <f t="shared" si="57"/>
        <v>3.9999999999999147E-2</v>
      </c>
      <c r="F319" s="4">
        <f t="shared" si="58"/>
        <v>9.9999999999988987E-3</v>
      </c>
      <c r="G319" s="2">
        <f t="shared" si="54"/>
        <v>316</v>
      </c>
      <c r="H319" s="5">
        <f t="shared" si="59"/>
        <v>6.3897763578274762E-4</v>
      </c>
      <c r="I319" s="5">
        <f t="shared" si="60"/>
        <v>1.1595570610228432E-4</v>
      </c>
      <c r="J319" s="5">
        <f t="shared" si="61"/>
        <v>0.20191693290734752</v>
      </c>
      <c r="K319" s="5">
        <f t="shared" si="62"/>
        <v>2.3516254543223765E-2</v>
      </c>
      <c r="L319" s="2">
        <f t="shared" si="63"/>
        <v>4.7633563515667139E-3</v>
      </c>
      <c r="M319" s="2">
        <f t="shared" si="64"/>
        <v>4.7718388789313674E-3</v>
      </c>
    </row>
    <row r="320" spans="1:13" x14ac:dyDescent="0.3">
      <c r="A320">
        <v>4523</v>
      </c>
      <c r="B320">
        <v>19.7</v>
      </c>
      <c r="C320" s="4">
        <f t="shared" si="55"/>
        <v>7.0000000000000284E-2</v>
      </c>
      <c r="D320" s="4">
        <f t="shared" si="56"/>
        <v>-9.9999999999997868E-3</v>
      </c>
      <c r="E320" s="4">
        <f t="shared" si="57"/>
        <v>3.0000000000001137E-2</v>
      </c>
      <c r="F320" s="4">
        <f t="shared" si="58"/>
        <v>-4.9999999999990052E-3</v>
      </c>
      <c r="G320" s="2">
        <f t="shared" si="54"/>
        <v>317</v>
      </c>
      <c r="H320" s="5">
        <f t="shared" si="59"/>
        <v>6.3897763578274762E-4</v>
      </c>
      <c r="I320" s="5">
        <f t="shared" si="60"/>
        <v>1.1642851224337416E-4</v>
      </c>
      <c r="J320" s="5">
        <f t="shared" si="61"/>
        <v>0.20255591054313027</v>
      </c>
      <c r="K320" s="5">
        <f t="shared" si="62"/>
        <v>2.3632683055467139E-2</v>
      </c>
      <c r="L320" s="2">
        <f t="shared" si="63"/>
        <v>4.8020403908233377E-3</v>
      </c>
      <c r="M320" s="2">
        <f t="shared" si="64"/>
        <v>4.8105947454468055E-3</v>
      </c>
    </row>
    <row r="321" spans="1:13" x14ac:dyDescent="0.3">
      <c r="A321">
        <v>4465</v>
      </c>
      <c r="B321">
        <v>19.760000000000002</v>
      </c>
      <c r="C321" s="4">
        <f t="shared" si="55"/>
        <v>4.0000000000000924E-2</v>
      </c>
      <c r="D321" s="4">
        <f t="shared" si="56"/>
        <v>-1.5000000000000568E-2</v>
      </c>
      <c r="E321" s="4">
        <f t="shared" si="57"/>
        <v>9.9999999999997868E-3</v>
      </c>
      <c r="F321" s="4">
        <f t="shared" si="58"/>
        <v>-1.0000000000000675E-2</v>
      </c>
      <c r="G321" s="2">
        <f t="shared" si="54"/>
        <v>318</v>
      </c>
      <c r="H321" s="5">
        <f t="shared" si="59"/>
        <v>6.3897763578274762E-4</v>
      </c>
      <c r="I321" s="5">
        <f t="shared" si="60"/>
        <v>1.1678311684919155E-4</v>
      </c>
      <c r="J321" s="5">
        <f t="shared" si="61"/>
        <v>0.20319488817891301</v>
      </c>
      <c r="K321" s="5">
        <f t="shared" si="62"/>
        <v>2.3749466172316332E-2</v>
      </c>
      <c r="L321" s="2">
        <f t="shared" si="63"/>
        <v>4.8409455009385833E-3</v>
      </c>
      <c r="M321" s="2">
        <f t="shared" si="64"/>
        <v>4.8495238735097928E-3</v>
      </c>
    </row>
    <row r="322" spans="1:13" x14ac:dyDescent="0.3">
      <c r="A322">
        <v>2797</v>
      </c>
      <c r="B322">
        <v>19.78</v>
      </c>
      <c r="C322" s="4">
        <f t="shared" si="55"/>
        <v>3.9999999999999147E-2</v>
      </c>
      <c r="D322" s="4">
        <f t="shared" si="56"/>
        <v>1.9999999999999574E-2</v>
      </c>
      <c r="E322" s="4">
        <f t="shared" si="57"/>
        <v>2.9999999999999361E-2</v>
      </c>
      <c r="F322" s="4">
        <f t="shared" si="58"/>
        <v>9.9999999999997868E-3</v>
      </c>
      <c r="G322" s="2">
        <f t="shared" si="54"/>
        <v>319</v>
      </c>
      <c r="H322" s="5">
        <f t="shared" si="59"/>
        <v>6.3897763578274762E-4</v>
      </c>
      <c r="I322" s="5">
        <f t="shared" si="60"/>
        <v>1.1690131838446401E-4</v>
      </c>
      <c r="J322" s="5">
        <f t="shared" si="61"/>
        <v>0.20383386581469576</v>
      </c>
      <c r="K322" s="5">
        <f t="shared" si="62"/>
        <v>2.3866367490700795E-2</v>
      </c>
      <c r="L322" s="2">
        <f t="shared" si="63"/>
        <v>4.8800240236576533E-3</v>
      </c>
      <c r="M322" s="2">
        <f t="shared" si="64"/>
        <v>4.8886746766565025E-3</v>
      </c>
    </row>
    <row r="323" spans="1:13" x14ac:dyDescent="0.3">
      <c r="A323">
        <v>3411</v>
      </c>
      <c r="B323">
        <v>19.84</v>
      </c>
      <c r="C323" s="4">
        <f t="shared" si="55"/>
        <v>8.0000000000000071E-2</v>
      </c>
      <c r="D323" s="4">
        <f t="shared" si="56"/>
        <v>2.0000000000000462E-2</v>
      </c>
      <c r="E323" s="4">
        <f t="shared" si="57"/>
        <v>5.0000000000000711E-2</v>
      </c>
      <c r="F323" s="4">
        <f t="shared" si="58"/>
        <v>1.0000000000000675E-2</v>
      </c>
      <c r="G323" s="2">
        <f t="shared" si="54"/>
        <v>320</v>
      </c>
      <c r="H323" s="5">
        <f t="shared" si="59"/>
        <v>6.3897763578274762E-4</v>
      </c>
      <c r="I323" s="5">
        <f t="shared" si="60"/>
        <v>1.1725592299028139E-4</v>
      </c>
      <c r="J323" s="5">
        <f t="shared" si="61"/>
        <v>0.2044728434504785</v>
      </c>
      <c r="K323" s="5">
        <f t="shared" si="62"/>
        <v>2.3983623413691077E-2</v>
      </c>
      <c r="L323" s="2">
        <f t="shared" si="63"/>
        <v>4.9193246746292701E-3</v>
      </c>
      <c r="M323" s="2">
        <f t="shared" si="64"/>
        <v>4.9280961726482064E-3</v>
      </c>
    </row>
    <row r="324" spans="1:13" x14ac:dyDescent="0.3">
      <c r="A324">
        <v>3207</v>
      </c>
      <c r="B324">
        <v>19.940000000000001</v>
      </c>
      <c r="C324" s="4">
        <f t="shared" si="55"/>
        <v>8.0000000000000071E-2</v>
      </c>
      <c r="D324" s="4">
        <f t="shared" si="56"/>
        <v>-1.0000000000000675E-2</v>
      </c>
      <c r="E324" s="4">
        <f t="shared" si="57"/>
        <v>2.9999999999999361E-2</v>
      </c>
      <c r="F324" s="4">
        <f t="shared" si="58"/>
        <v>-1.0000000000000675E-2</v>
      </c>
      <c r="G324" s="2">
        <f t="shared" si="54"/>
        <v>321</v>
      </c>
      <c r="H324" s="5">
        <f t="shared" si="59"/>
        <v>6.3897763578274762E-4</v>
      </c>
      <c r="I324" s="5">
        <f t="shared" si="60"/>
        <v>1.178469306666437E-4</v>
      </c>
      <c r="J324" s="5">
        <f t="shared" si="61"/>
        <v>0.20511182108626125</v>
      </c>
      <c r="K324" s="5">
        <f t="shared" si="62"/>
        <v>2.4101470344357719E-2</v>
      </c>
      <c r="L324" s="2">
        <f t="shared" si="63"/>
        <v>4.9588967737272576E-3</v>
      </c>
      <c r="M324" s="2">
        <f t="shared" si="64"/>
        <v>4.9677410053426581E-3</v>
      </c>
    </row>
    <row r="325" spans="1:13" x14ac:dyDescent="0.3">
      <c r="A325">
        <v>3528</v>
      </c>
      <c r="B325">
        <v>20</v>
      </c>
      <c r="C325" s="4">
        <f t="shared" si="55"/>
        <v>5.9999999999998721E-2</v>
      </c>
      <c r="D325" s="4">
        <f t="shared" si="56"/>
        <v>-2.2499999999999964E-2</v>
      </c>
      <c r="E325" s="4">
        <f t="shared" si="57"/>
        <v>2.9999999999999361E-2</v>
      </c>
      <c r="F325" s="4">
        <f t="shared" si="58"/>
        <v>0</v>
      </c>
      <c r="G325" s="2">
        <f t="shared" si="54"/>
        <v>322</v>
      </c>
      <c r="H325" s="5">
        <f t="shared" si="59"/>
        <v>6.3897763578274762E-4</v>
      </c>
      <c r="I325" s="5">
        <f t="shared" si="60"/>
        <v>1.1820153527246107E-4</v>
      </c>
      <c r="J325" s="5">
        <f t="shared" si="61"/>
        <v>0.20575079872204399</v>
      </c>
      <c r="K325" s="5">
        <f t="shared" si="62"/>
        <v>2.4219671879630179E-2</v>
      </c>
      <c r="L325" s="2">
        <f t="shared" si="63"/>
        <v>4.9986926626968175E-3</v>
      </c>
      <c r="M325" s="2">
        <f t="shared" si="64"/>
        <v>5.0076098544930957E-3</v>
      </c>
    </row>
    <row r="326" spans="1:13" x14ac:dyDescent="0.3">
      <c r="A326">
        <v>2997</v>
      </c>
      <c r="B326">
        <v>20.059999999999999</v>
      </c>
      <c r="C326" s="4">
        <f t="shared" si="55"/>
        <v>3.5000000000000142E-2</v>
      </c>
      <c r="D326" s="4">
        <f t="shared" si="56"/>
        <v>-2.4999999999999467E-2</v>
      </c>
      <c r="E326" s="4">
        <f t="shared" si="57"/>
        <v>5.0000000000007816E-3</v>
      </c>
      <c r="F326" s="4">
        <f t="shared" si="58"/>
        <v>-1.2499999999999289E-2</v>
      </c>
      <c r="G326" s="2">
        <f t="shared" ref="G326:G389" si="65">G325+1</f>
        <v>323</v>
      </c>
      <c r="H326" s="5">
        <f t="shared" si="59"/>
        <v>6.3897763578274762E-4</v>
      </c>
      <c r="I326" s="5">
        <f t="shared" si="60"/>
        <v>1.1855613987827846E-4</v>
      </c>
      <c r="J326" s="5">
        <f t="shared" si="61"/>
        <v>0.20638977635782674</v>
      </c>
      <c r="K326" s="5">
        <f t="shared" si="62"/>
        <v>2.4338228019508457E-2</v>
      </c>
      <c r="L326" s="2">
        <f t="shared" si="63"/>
        <v>5.0387130212911895E-3</v>
      </c>
      <c r="M326" s="2">
        <f t="shared" si="64"/>
        <v>5.0476424108816835E-3</v>
      </c>
    </row>
    <row r="327" spans="1:13" x14ac:dyDescent="0.3">
      <c r="A327">
        <v>3312</v>
      </c>
      <c r="B327">
        <v>20.07</v>
      </c>
      <c r="C327" s="4">
        <f t="shared" si="55"/>
        <v>9.9999999999997868E-3</v>
      </c>
      <c r="D327" s="4">
        <f t="shared" si="56"/>
        <v>2.4999999999999467E-2</v>
      </c>
      <c r="E327" s="4">
        <f t="shared" si="57"/>
        <v>4.9999999999990052E-3</v>
      </c>
      <c r="F327" s="4">
        <f t="shared" si="58"/>
        <v>-8.8817841970012523E-16</v>
      </c>
      <c r="G327" s="2">
        <f t="shared" si="65"/>
        <v>324</v>
      </c>
      <c r="H327" s="5">
        <f t="shared" si="59"/>
        <v>6.3897763578274762E-4</v>
      </c>
      <c r="I327" s="5">
        <f t="shared" si="60"/>
        <v>1.186152406459147E-4</v>
      </c>
      <c r="J327" s="5">
        <f t="shared" si="61"/>
        <v>0.20702875399360948</v>
      </c>
      <c r="K327" s="5">
        <f t="shared" si="62"/>
        <v>2.4456843260154373E-2</v>
      </c>
      <c r="L327" s="2">
        <f t="shared" si="63"/>
        <v>5.0788971626518483E-3</v>
      </c>
      <c r="M327" s="2">
        <f t="shared" si="64"/>
        <v>5.087838787800625E-3</v>
      </c>
    </row>
    <row r="328" spans="1:13" x14ac:dyDescent="0.3">
      <c r="A328">
        <v>4065</v>
      </c>
      <c r="B328">
        <v>20.079999999999998</v>
      </c>
      <c r="C328" s="4">
        <f t="shared" si="55"/>
        <v>8.4999999999999076E-2</v>
      </c>
      <c r="D328" s="4">
        <f t="shared" si="56"/>
        <v>4.750000000000032E-2</v>
      </c>
      <c r="E328" s="4">
        <f t="shared" si="57"/>
        <v>8.0000000000000071E-2</v>
      </c>
      <c r="F328" s="4">
        <f t="shared" si="58"/>
        <v>3.7500000000000533E-2</v>
      </c>
      <c r="G328" s="2">
        <f t="shared" si="65"/>
        <v>325</v>
      </c>
      <c r="H328" s="5">
        <f t="shared" si="59"/>
        <v>6.3897763578274762E-4</v>
      </c>
      <c r="I328" s="5">
        <f t="shared" si="60"/>
        <v>1.1867434141355091E-4</v>
      </c>
      <c r="J328" s="5">
        <f t="shared" si="61"/>
        <v>0.20766773162939223</v>
      </c>
      <c r="K328" s="5">
        <f t="shared" si="62"/>
        <v>2.4575517601567922E-2</v>
      </c>
      <c r="L328" s="2">
        <f t="shared" si="63"/>
        <v>5.1192452000709994E-3</v>
      </c>
      <c r="M328" s="2">
        <f t="shared" si="64"/>
        <v>5.128383198377418E-3</v>
      </c>
    </row>
    <row r="329" spans="1:13" x14ac:dyDescent="0.3">
      <c r="A329">
        <v>4190</v>
      </c>
      <c r="B329">
        <v>20.239999999999998</v>
      </c>
      <c r="C329" s="4">
        <f t="shared" si="55"/>
        <v>0.10500000000000043</v>
      </c>
      <c r="D329" s="4">
        <f t="shared" si="56"/>
        <v>-2.4999999999999467E-2</v>
      </c>
      <c r="E329" s="4">
        <f t="shared" si="57"/>
        <v>2.5000000000000355E-2</v>
      </c>
      <c r="F329" s="4">
        <f t="shared" si="58"/>
        <v>-2.7499999999999858E-2</v>
      </c>
      <c r="G329" s="2">
        <f t="shared" si="65"/>
        <v>326</v>
      </c>
      <c r="H329" s="5">
        <f t="shared" si="59"/>
        <v>6.3897763578274762E-4</v>
      </c>
      <c r="I329" s="5">
        <f t="shared" si="60"/>
        <v>1.196199536957306E-4</v>
      </c>
      <c r="J329" s="5">
        <f t="shared" si="61"/>
        <v>0.20830670926517497</v>
      </c>
      <c r="K329" s="5">
        <f t="shared" si="62"/>
        <v>2.4695137555263653E-2</v>
      </c>
      <c r="L329" s="2">
        <f t="shared" si="63"/>
        <v>5.1599424795982021E-3</v>
      </c>
      <c r="M329" s="2">
        <f t="shared" si="64"/>
        <v>5.1691420333367264E-3</v>
      </c>
    </row>
    <row r="330" spans="1:13" x14ac:dyDescent="0.3">
      <c r="A330">
        <v>2798</v>
      </c>
      <c r="B330">
        <v>20.29</v>
      </c>
      <c r="C330" s="4">
        <f t="shared" si="55"/>
        <v>3.5000000000000142E-2</v>
      </c>
      <c r="D330" s="4">
        <f t="shared" si="56"/>
        <v>-4.2500000000000426E-2</v>
      </c>
      <c r="E330" s="4">
        <f t="shared" si="57"/>
        <v>9.9999999999997868E-3</v>
      </c>
      <c r="F330" s="4">
        <f t="shared" si="58"/>
        <v>-7.5000000000002842E-3</v>
      </c>
      <c r="G330" s="2">
        <f t="shared" si="65"/>
        <v>327</v>
      </c>
      <c r="H330" s="5">
        <f t="shared" si="59"/>
        <v>6.3897763578274762E-4</v>
      </c>
      <c r="I330" s="5">
        <f t="shared" si="60"/>
        <v>1.1991545753391175E-4</v>
      </c>
      <c r="J330" s="5">
        <f t="shared" si="61"/>
        <v>0.20894568690095772</v>
      </c>
      <c r="K330" s="5">
        <f t="shared" si="62"/>
        <v>2.4815053012797565E-2</v>
      </c>
      <c r="L330" s="2">
        <f t="shared" si="63"/>
        <v>5.200854561148608E-3</v>
      </c>
      <c r="M330" s="2">
        <f t="shared" si="64"/>
        <v>5.210078812588113E-3</v>
      </c>
    </row>
    <row r="331" spans="1:13" x14ac:dyDescent="0.3">
      <c r="A331">
        <v>3217</v>
      </c>
      <c r="B331">
        <v>20.309999999999999</v>
      </c>
      <c r="C331" s="4">
        <f t="shared" si="55"/>
        <v>1.9999999999999574E-2</v>
      </c>
      <c r="D331" s="4">
        <f t="shared" si="56"/>
        <v>0</v>
      </c>
      <c r="E331" s="4">
        <f t="shared" si="57"/>
        <v>9.9999999999997868E-3</v>
      </c>
      <c r="F331" s="4">
        <f t="shared" si="58"/>
        <v>0</v>
      </c>
      <c r="G331" s="2">
        <f t="shared" si="65"/>
        <v>328</v>
      </c>
      <c r="H331" s="5">
        <f t="shared" si="59"/>
        <v>6.3897763578274762E-4</v>
      </c>
      <c r="I331" s="5">
        <f t="shared" si="60"/>
        <v>1.2003365906918422E-4</v>
      </c>
      <c r="J331" s="5">
        <f t="shared" si="61"/>
        <v>0.20958466453674046</v>
      </c>
      <c r="K331" s="5">
        <f t="shared" si="62"/>
        <v>2.4935086671866748E-2</v>
      </c>
      <c r="L331" s="2">
        <f t="shared" si="63"/>
        <v>5.2419447380473681E-3</v>
      </c>
      <c r="M331" s="2">
        <f t="shared" si="64"/>
        <v>5.2511937627159914E-3</v>
      </c>
    </row>
    <row r="332" spans="1:13" x14ac:dyDescent="0.3">
      <c r="A332">
        <v>3670</v>
      </c>
      <c r="B332">
        <v>20.329999999999998</v>
      </c>
      <c r="C332" s="4">
        <f t="shared" si="55"/>
        <v>3.5000000000000142E-2</v>
      </c>
      <c r="D332" s="4">
        <f t="shared" si="56"/>
        <v>1.2500000000001066E-2</v>
      </c>
      <c r="E332" s="4">
        <f t="shared" si="57"/>
        <v>2.5000000000000355E-2</v>
      </c>
      <c r="F332" s="4">
        <f t="shared" si="58"/>
        <v>7.5000000000002842E-3</v>
      </c>
      <c r="G332" s="2">
        <f t="shared" si="65"/>
        <v>329</v>
      </c>
      <c r="H332" s="5">
        <f t="shared" si="59"/>
        <v>6.3897763578274762E-4</v>
      </c>
      <c r="I332" s="5">
        <f t="shared" si="60"/>
        <v>1.2015186060445667E-4</v>
      </c>
      <c r="J332" s="5">
        <f t="shared" si="61"/>
        <v>0.21022364217252321</v>
      </c>
      <c r="K332" s="5">
        <f t="shared" si="62"/>
        <v>2.5055238532471207E-2</v>
      </c>
      <c r="L332" s="2">
        <f t="shared" si="63"/>
        <v>5.2832132368788934E-3</v>
      </c>
      <c r="M332" s="2">
        <f t="shared" si="64"/>
        <v>5.2925243834406549E-3</v>
      </c>
    </row>
    <row r="333" spans="1:13" x14ac:dyDescent="0.3">
      <c r="A333">
        <v>4136</v>
      </c>
      <c r="B333">
        <v>20.38</v>
      </c>
      <c r="C333" s="4">
        <f t="shared" si="55"/>
        <v>4.5000000000001705E-2</v>
      </c>
      <c r="D333" s="4">
        <f t="shared" si="56"/>
        <v>7.5000000000002842E-3</v>
      </c>
      <c r="E333" s="4">
        <f t="shared" si="57"/>
        <v>2.000000000000135E-2</v>
      </c>
      <c r="F333" s="4">
        <f t="shared" si="58"/>
        <v>-2.4999999999995026E-3</v>
      </c>
      <c r="G333" s="2">
        <f t="shared" si="65"/>
        <v>330</v>
      </c>
      <c r="H333" s="5">
        <f t="shared" si="59"/>
        <v>6.3897763578274762E-4</v>
      </c>
      <c r="I333" s="5">
        <f t="shared" si="60"/>
        <v>1.2044736444263783E-4</v>
      </c>
      <c r="J333" s="5">
        <f t="shared" si="61"/>
        <v>0.21086261980830595</v>
      </c>
      <c r="K333" s="5">
        <f t="shared" si="62"/>
        <v>2.5175685896913845E-2</v>
      </c>
      <c r="L333" s="2">
        <f t="shared" si="63"/>
        <v>5.3246977839478933E-3</v>
      </c>
      <c r="M333" s="2">
        <f t="shared" si="64"/>
        <v>5.3340587790804399E-3</v>
      </c>
    </row>
    <row r="334" spans="1:13" x14ac:dyDescent="0.3">
      <c r="A334">
        <v>3401</v>
      </c>
      <c r="B334">
        <v>20.420000000000002</v>
      </c>
      <c r="C334" s="4">
        <f t="shared" si="55"/>
        <v>5.0000000000000711E-2</v>
      </c>
      <c r="D334" s="4">
        <f t="shared" si="56"/>
        <v>-5.0000000000016698E-3</v>
      </c>
      <c r="E334" s="4">
        <f t="shared" si="57"/>
        <v>2.9999999999999361E-2</v>
      </c>
      <c r="F334" s="4">
        <f t="shared" si="58"/>
        <v>4.9999999999990052E-3</v>
      </c>
      <c r="G334" s="2">
        <f t="shared" si="65"/>
        <v>331</v>
      </c>
      <c r="H334" s="5">
        <f t="shared" si="59"/>
        <v>6.3897763578274762E-4</v>
      </c>
      <c r="I334" s="5">
        <f t="shared" si="60"/>
        <v>1.2068376751318277E-4</v>
      </c>
      <c r="J334" s="5">
        <f t="shared" si="61"/>
        <v>0.2115015974440887</v>
      </c>
      <c r="K334" s="5">
        <f t="shared" si="62"/>
        <v>2.5296369664427026E-2</v>
      </c>
      <c r="L334" s="2">
        <f t="shared" si="63"/>
        <v>5.3663864080445642E-3</v>
      </c>
      <c r="M334" s="2">
        <f t="shared" si="64"/>
        <v>5.3758224026177028E-3</v>
      </c>
    </row>
    <row r="335" spans="1:13" x14ac:dyDescent="0.3">
      <c r="A335">
        <v>4504</v>
      </c>
      <c r="B335">
        <v>20.48</v>
      </c>
      <c r="C335" s="4">
        <f t="shared" si="55"/>
        <v>3.4999999999998366E-2</v>
      </c>
      <c r="D335" s="4">
        <f t="shared" si="56"/>
        <v>-5.0000000000007816E-3</v>
      </c>
      <c r="E335" s="4">
        <f t="shared" si="57"/>
        <v>4.9999999999990052E-3</v>
      </c>
      <c r="F335" s="4">
        <f t="shared" si="58"/>
        <v>-1.2500000000000178E-2</v>
      </c>
      <c r="G335" s="2">
        <f t="shared" si="65"/>
        <v>332</v>
      </c>
      <c r="H335" s="5">
        <f t="shared" si="59"/>
        <v>6.3897763578274762E-4</v>
      </c>
      <c r="I335" s="5">
        <f t="shared" si="60"/>
        <v>1.2103837211900014E-4</v>
      </c>
      <c r="J335" s="5">
        <f t="shared" si="61"/>
        <v>0.21214057507987144</v>
      </c>
      <c r="K335" s="5">
        <f t="shared" si="62"/>
        <v>2.5417408036546026E-2</v>
      </c>
      <c r="L335" s="2">
        <f t="shared" si="63"/>
        <v>5.4083047132075374E-3</v>
      </c>
      <c r="M335" s="2">
        <f t="shared" si="64"/>
        <v>5.4177532454515098E-3</v>
      </c>
    </row>
    <row r="336" spans="1:13" x14ac:dyDescent="0.3">
      <c r="A336">
        <v>4005</v>
      </c>
      <c r="B336">
        <v>20.49</v>
      </c>
      <c r="C336" s="4">
        <f t="shared" si="55"/>
        <v>3.9999999999999147E-2</v>
      </c>
      <c r="D336" s="4">
        <f t="shared" si="56"/>
        <v>1.7500000000000959E-2</v>
      </c>
      <c r="E336" s="4">
        <f t="shared" si="57"/>
        <v>3.5000000000000142E-2</v>
      </c>
      <c r="F336" s="4">
        <f t="shared" si="58"/>
        <v>1.5000000000000568E-2</v>
      </c>
      <c r="G336" s="2">
        <f t="shared" si="65"/>
        <v>333</v>
      </c>
      <c r="H336" s="5">
        <f t="shared" si="59"/>
        <v>6.3897763578274762E-4</v>
      </c>
      <c r="I336" s="5">
        <f t="shared" si="60"/>
        <v>1.2109747288663637E-4</v>
      </c>
      <c r="J336" s="5">
        <f t="shared" si="61"/>
        <v>0.21277955271565419</v>
      </c>
      <c r="K336" s="5">
        <f t="shared" si="62"/>
        <v>2.5538505509432662E-2</v>
      </c>
      <c r="L336" s="2">
        <f t="shared" si="63"/>
        <v>5.450390313195194E-3</v>
      </c>
      <c r="M336" s="2">
        <f t="shared" si="64"/>
        <v>5.4599268734834856E-3</v>
      </c>
    </row>
    <row r="337" spans="1:13" x14ac:dyDescent="0.3">
      <c r="A337">
        <v>4437</v>
      </c>
      <c r="B337">
        <v>20.56</v>
      </c>
      <c r="C337" s="4">
        <f t="shared" si="55"/>
        <v>7.0000000000000284E-2</v>
      </c>
      <c r="D337" s="4">
        <f t="shared" si="56"/>
        <v>2.5000000000003908E-3</v>
      </c>
      <c r="E337" s="4">
        <f t="shared" si="57"/>
        <v>3.5000000000000142E-2</v>
      </c>
      <c r="F337" s="4">
        <f t="shared" si="58"/>
        <v>0</v>
      </c>
      <c r="G337" s="2">
        <f t="shared" si="65"/>
        <v>334</v>
      </c>
      <c r="H337" s="5">
        <f t="shared" si="59"/>
        <v>6.3897763578274762E-4</v>
      </c>
      <c r="I337" s="5">
        <f t="shared" si="60"/>
        <v>1.2151117826008998E-4</v>
      </c>
      <c r="J337" s="5">
        <f t="shared" si="61"/>
        <v>0.21341853035143693</v>
      </c>
      <c r="K337" s="5">
        <f t="shared" si="62"/>
        <v>2.5660016687692751E-2</v>
      </c>
      <c r="L337" s="2">
        <f t="shared" si="63"/>
        <v>5.4927192270779815E-3</v>
      </c>
      <c r="M337" s="2">
        <f t="shared" si="64"/>
        <v>5.5023440797590745E-3</v>
      </c>
    </row>
    <row r="338" spans="1:13" x14ac:dyDescent="0.3">
      <c r="A338">
        <v>2333</v>
      </c>
      <c r="B338">
        <v>20.63</v>
      </c>
      <c r="C338" s="4">
        <f t="shared" si="55"/>
        <v>4.4999999999999929E-2</v>
      </c>
      <c r="D338" s="4">
        <f t="shared" si="56"/>
        <v>-1.9999999999999574E-2</v>
      </c>
      <c r="E338" s="4">
        <f t="shared" si="57"/>
        <v>9.9999999999997868E-3</v>
      </c>
      <c r="F338" s="4">
        <f t="shared" si="58"/>
        <v>-1.2500000000000178E-2</v>
      </c>
      <c r="G338" s="2">
        <f t="shared" si="65"/>
        <v>335</v>
      </c>
      <c r="H338" s="5">
        <f t="shared" si="59"/>
        <v>6.3897763578274762E-4</v>
      </c>
      <c r="I338" s="5">
        <f t="shared" si="60"/>
        <v>1.2192488363354359E-4</v>
      </c>
      <c r="J338" s="5">
        <f t="shared" si="61"/>
        <v>0.21405750798721968</v>
      </c>
      <c r="K338" s="5">
        <f t="shared" si="62"/>
        <v>2.5781941571326294E-2</v>
      </c>
      <c r="L338" s="2">
        <f t="shared" si="63"/>
        <v>5.5352922479013442E-3</v>
      </c>
      <c r="M338" s="2">
        <f t="shared" si="64"/>
        <v>5.5449424025085176E-3</v>
      </c>
    </row>
    <row r="339" spans="1:13" x14ac:dyDescent="0.3">
      <c r="A339">
        <v>2811</v>
      </c>
      <c r="B339">
        <v>20.65</v>
      </c>
      <c r="C339" s="4">
        <f t="shared" si="55"/>
        <v>3.0000000000001137E-2</v>
      </c>
      <c r="D339" s="4">
        <f t="shared" si="56"/>
        <v>-9.9999999999997868E-3</v>
      </c>
      <c r="E339" s="4">
        <f t="shared" si="57"/>
        <v>2.000000000000135E-2</v>
      </c>
      <c r="F339" s="4">
        <f t="shared" si="58"/>
        <v>5.0000000000007816E-3</v>
      </c>
      <c r="G339" s="2">
        <f t="shared" si="65"/>
        <v>336</v>
      </c>
      <c r="H339" s="5">
        <f t="shared" si="59"/>
        <v>6.3897763578274762E-4</v>
      </c>
      <c r="I339" s="5">
        <f t="shared" si="60"/>
        <v>1.2204308516881605E-4</v>
      </c>
      <c r="J339" s="5">
        <f t="shared" si="61"/>
        <v>0.21469648562300242</v>
      </c>
      <c r="K339" s="5">
        <f t="shared" si="62"/>
        <v>2.590398465649511E-2</v>
      </c>
      <c r="L339" s="2">
        <f t="shared" si="63"/>
        <v>5.5780465362548371E-3</v>
      </c>
      <c r="M339" s="2">
        <f t="shared" si="64"/>
        <v>5.587747445770448E-3</v>
      </c>
    </row>
    <row r="340" spans="1:13" x14ac:dyDescent="0.3">
      <c r="A340">
        <v>4552</v>
      </c>
      <c r="B340">
        <v>20.69</v>
      </c>
      <c r="C340" s="4">
        <f t="shared" si="55"/>
        <v>2.5000000000000355E-2</v>
      </c>
      <c r="D340" s="4">
        <f t="shared" si="56"/>
        <v>-1.2500000000001066E-2</v>
      </c>
      <c r="E340" s="4">
        <f t="shared" si="57"/>
        <v>4.9999999999990052E-3</v>
      </c>
      <c r="F340" s="4">
        <f t="shared" si="58"/>
        <v>-7.5000000000011724E-3</v>
      </c>
      <c r="G340" s="2">
        <f t="shared" si="65"/>
        <v>337</v>
      </c>
      <c r="H340" s="5">
        <f t="shared" si="59"/>
        <v>6.3897763578274762E-4</v>
      </c>
      <c r="I340" s="5">
        <f t="shared" si="60"/>
        <v>1.2227948823936098E-4</v>
      </c>
      <c r="J340" s="5">
        <f t="shared" si="61"/>
        <v>0.21533546325878516</v>
      </c>
      <c r="K340" s="5">
        <f t="shared" si="62"/>
        <v>2.6026264144734471E-2</v>
      </c>
      <c r="L340" s="2">
        <f t="shared" si="63"/>
        <v>5.6210078472333667E-3</v>
      </c>
      <c r="M340" s="2">
        <f t="shared" si="64"/>
        <v>5.6307214832401553E-3</v>
      </c>
    </row>
    <row r="341" spans="1:13" x14ac:dyDescent="0.3">
      <c r="A341">
        <v>3579</v>
      </c>
      <c r="B341">
        <v>20.7</v>
      </c>
      <c r="C341" s="4">
        <f t="shared" si="55"/>
        <v>4.9999999999990052E-3</v>
      </c>
      <c r="D341" s="4">
        <f t="shared" si="56"/>
        <v>2.5000000000003908E-3</v>
      </c>
      <c r="E341" s="4">
        <f t="shared" si="57"/>
        <v>0</v>
      </c>
      <c r="F341" s="4">
        <f t="shared" si="58"/>
        <v>-2.4999999999995026E-3</v>
      </c>
      <c r="G341" s="2">
        <f t="shared" si="65"/>
        <v>338</v>
      </c>
      <c r="H341" s="5">
        <f t="shared" si="59"/>
        <v>6.3897763578274762E-4</v>
      </c>
      <c r="I341" s="5">
        <f t="shared" si="60"/>
        <v>1.2233858900699722E-4</v>
      </c>
      <c r="J341" s="5">
        <f t="shared" si="61"/>
        <v>0.21597444089456791</v>
      </c>
      <c r="K341" s="5">
        <f t="shared" si="62"/>
        <v>2.6148602733741467E-2</v>
      </c>
      <c r="L341" s="2">
        <f t="shared" si="63"/>
        <v>5.6641382279478117E-3</v>
      </c>
      <c r="M341" s="2">
        <f t="shared" si="64"/>
        <v>5.6738518639545994E-3</v>
      </c>
    </row>
    <row r="342" spans="1:13" x14ac:dyDescent="0.3">
      <c r="A342">
        <v>2696</v>
      </c>
      <c r="B342">
        <v>20.7</v>
      </c>
      <c r="C342" s="4">
        <f t="shared" si="55"/>
        <v>3.0000000000001137E-2</v>
      </c>
      <c r="D342" s="4">
        <f t="shared" si="56"/>
        <v>2.2500000000000853E-2</v>
      </c>
      <c r="E342" s="4">
        <f t="shared" si="57"/>
        <v>3.0000000000001137E-2</v>
      </c>
      <c r="F342" s="4">
        <f t="shared" si="58"/>
        <v>1.5000000000000568E-2</v>
      </c>
      <c r="G342" s="2">
        <f t="shared" si="65"/>
        <v>339</v>
      </c>
      <c r="H342" s="5">
        <f t="shared" si="59"/>
        <v>6.3897763578274762E-4</v>
      </c>
      <c r="I342" s="5">
        <f t="shared" si="60"/>
        <v>1.2233858900699722E-4</v>
      </c>
      <c r="J342" s="5">
        <f t="shared" si="61"/>
        <v>0.21661341853035065</v>
      </c>
      <c r="K342" s="5">
        <f t="shared" si="62"/>
        <v>2.6270941322748462E-2</v>
      </c>
      <c r="L342" s="2">
        <f t="shared" si="63"/>
        <v>5.7074249519069933E-3</v>
      </c>
      <c r="M342" s="2">
        <f t="shared" si="64"/>
        <v>5.7172154000296746E-3</v>
      </c>
    </row>
    <row r="343" spans="1:13" x14ac:dyDescent="0.3">
      <c r="A343">
        <v>3400</v>
      </c>
      <c r="B343">
        <v>20.76</v>
      </c>
      <c r="C343" s="4">
        <f t="shared" si="55"/>
        <v>5.0000000000000711E-2</v>
      </c>
      <c r="D343" s="4">
        <f t="shared" si="56"/>
        <v>7.499999999999396E-3</v>
      </c>
      <c r="E343" s="4">
        <f t="shared" si="57"/>
        <v>1.9999999999999574E-2</v>
      </c>
      <c r="F343" s="4">
        <f t="shared" si="58"/>
        <v>-5.0000000000007816E-3</v>
      </c>
      <c r="G343" s="2">
        <f t="shared" si="65"/>
        <v>340</v>
      </c>
      <c r="H343" s="5">
        <f t="shared" si="59"/>
        <v>6.3897763578274762E-4</v>
      </c>
      <c r="I343" s="5">
        <f t="shared" si="60"/>
        <v>1.2269319361281461E-4</v>
      </c>
      <c r="J343" s="5">
        <f t="shared" si="61"/>
        <v>0.2172523961661334</v>
      </c>
      <c r="K343" s="5">
        <f t="shared" si="62"/>
        <v>2.6393634516361276E-2</v>
      </c>
      <c r="L343" s="2">
        <f t="shared" si="63"/>
        <v>5.7509452843956307E-3</v>
      </c>
      <c r="M343" s="2">
        <f t="shared" si="64"/>
        <v>5.7607870916518492E-3</v>
      </c>
    </row>
    <row r="344" spans="1:13" x14ac:dyDescent="0.3">
      <c r="A344">
        <v>2767</v>
      </c>
      <c r="B344">
        <v>20.8</v>
      </c>
      <c r="C344" s="4">
        <f t="shared" si="55"/>
        <v>4.4999999999999929E-2</v>
      </c>
      <c r="D344" s="4">
        <f t="shared" si="56"/>
        <v>9.9999999999997868E-3</v>
      </c>
      <c r="E344" s="4">
        <f t="shared" si="57"/>
        <v>2.5000000000000355E-2</v>
      </c>
      <c r="F344" s="4">
        <f t="shared" si="58"/>
        <v>2.5000000000003908E-3</v>
      </c>
      <c r="G344" s="2">
        <f t="shared" si="65"/>
        <v>341</v>
      </c>
      <c r="H344" s="5">
        <f t="shared" si="59"/>
        <v>6.3897763578274762E-4</v>
      </c>
      <c r="I344" s="5">
        <f t="shared" si="60"/>
        <v>1.2292959668335952E-4</v>
      </c>
      <c r="J344" s="5">
        <f t="shared" si="61"/>
        <v>0.21789137380191614</v>
      </c>
      <c r="K344" s="5">
        <f t="shared" si="62"/>
        <v>2.6516564113044636E-2</v>
      </c>
      <c r="L344" s="2">
        <f t="shared" si="63"/>
        <v>5.7946740745439184E-3</v>
      </c>
      <c r="M344" s="2">
        <f t="shared" si="64"/>
        <v>5.8045802695374012E-3</v>
      </c>
    </row>
    <row r="345" spans="1:13" x14ac:dyDescent="0.3">
      <c r="A345">
        <v>4468</v>
      </c>
      <c r="B345">
        <v>20.85</v>
      </c>
      <c r="C345" s="4">
        <f t="shared" si="55"/>
        <v>7.0000000000000284E-2</v>
      </c>
      <c r="D345" s="4">
        <f t="shared" si="56"/>
        <v>7.499999999999396E-3</v>
      </c>
      <c r="E345" s="4">
        <f t="shared" si="57"/>
        <v>4.4999999999999929E-2</v>
      </c>
      <c r="F345" s="4">
        <f t="shared" si="58"/>
        <v>9.9999999999997868E-3</v>
      </c>
      <c r="G345" s="2">
        <f t="shared" si="65"/>
        <v>342</v>
      </c>
      <c r="H345" s="5">
        <f t="shared" si="59"/>
        <v>6.3897763578274762E-4</v>
      </c>
      <c r="I345" s="5">
        <f t="shared" si="60"/>
        <v>1.2322510052154069E-4</v>
      </c>
      <c r="J345" s="5">
        <f t="shared" si="61"/>
        <v>0.21853035143769889</v>
      </c>
      <c r="K345" s="5">
        <f t="shared" si="62"/>
        <v>2.6639789213566176E-2</v>
      </c>
      <c r="L345" s="2">
        <f t="shared" si="63"/>
        <v>5.8386247285962716E-3</v>
      </c>
      <c r="M345" s="2">
        <f t="shared" si="64"/>
        <v>5.8486471613934509E-3</v>
      </c>
    </row>
    <row r="346" spans="1:13" x14ac:dyDescent="0.3">
      <c r="A346">
        <v>3891</v>
      </c>
      <c r="B346">
        <v>20.94</v>
      </c>
      <c r="C346" s="4">
        <f t="shared" si="55"/>
        <v>5.9999999999998721E-2</v>
      </c>
      <c r="D346" s="4">
        <f t="shared" si="56"/>
        <v>-1.2500000000000178E-2</v>
      </c>
      <c r="E346" s="4">
        <f t="shared" si="57"/>
        <v>1.4999999999998792E-2</v>
      </c>
      <c r="F346" s="4">
        <f t="shared" si="58"/>
        <v>-1.5000000000000568E-2</v>
      </c>
      <c r="G346" s="2">
        <f t="shared" si="65"/>
        <v>343</v>
      </c>
      <c r="H346" s="5">
        <f t="shared" si="59"/>
        <v>6.3897763578274762E-4</v>
      </c>
      <c r="I346" s="5">
        <f t="shared" si="60"/>
        <v>1.2375700743026674E-4</v>
      </c>
      <c r="J346" s="5">
        <f t="shared" si="61"/>
        <v>0.21916932907348163</v>
      </c>
      <c r="K346" s="5">
        <f t="shared" si="62"/>
        <v>2.6763546220996443E-2</v>
      </c>
      <c r="L346" s="2">
        <f t="shared" si="63"/>
        <v>5.8828497763723595E-3</v>
      </c>
      <c r="M346" s="2">
        <f t="shared" si="64"/>
        <v>5.8929110683963101E-3</v>
      </c>
    </row>
    <row r="347" spans="1:13" x14ac:dyDescent="0.3">
      <c r="A347">
        <v>3108</v>
      </c>
      <c r="B347">
        <v>20.97</v>
      </c>
      <c r="C347" s="4">
        <f t="shared" ref="C347:C410" si="66">IF(AND(ISNUMBER(B346),ISNUMBER(B348)),(B348-B346)/2,"")</f>
        <v>4.4999999999999929E-2</v>
      </c>
      <c r="D347" s="4">
        <f t="shared" ref="D347:D410" si="67">IF(AND(ISNUMBER(C346),ISNUMBER(C348)),(C348-C346)/2,"")</f>
        <v>8.8817841970012523E-16</v>
      </c>
      <c r="E347" s="4">
        <f t="shared" ref="E347:E410" si="68">IF(AND(ISNUMBER(B347),ISNUMBER(B348)),(B348-B347)/2,"")</f>
        <v>3.0000000000001137E-2</v>
      </c>
      <c r="F347" s="4">
        <f t="shared" ref="F347:F410" si="69">IF(AND(ISNUMBER(E346),ISNUMBER(E347)),(E347-E346)/2,"")</f>
        <v>7.5000000000011724E-3</v>
      </c>
      <c r="G347" s="2">
        <f t="shared" si="65"/>
        <v>344</v>
      </c>
      <c r="H347" s="5">
        <f t="shared" ref="H347:H410" si="70">1/MAX(G:G)</f>
        <v>6.3897763578274762E-4</v>
      </c>
      <c r="I347" s="5">
        <f t="shared" ref="I347:I410" si="71">B347/SUM(B:B)</f>
        <v>1.2393430973317544E-4</v>
      </c>
      <c r="J347" s="5">
        <f t="shared" ref="J347:J410" si="72">H347+J346</f>
        <v>0.21980830670926438</v>
      </c>
      <c r="K347" s="5">
        <f t="shared" ref="K347:K410" si="73">I347+K346</f>
        <v>2.6887480530729618E-2</v>
      </c>
      <c r="L347" s="2">
        <f t="shared" ref="L347:L410" si="74">K347*J348</f>
        <v>5.9272720658796706E-3</v>
      </c>
      <c r="M347" s="2">
        <f t="shared" ref="M347:M410" si="75">K348*J347</f>
        <v>5.9374113029415773E-3</v>
      </c>
    </row>
    <row r="348" spans="1:13" x14ac:dyDescent="0.3">
      <c r="A348">
        <v>3890</v>
      </c>
      <c r="B348">
        <v>21.03</v>
      </c>
      <c r="C348" s="4">
        <f t="shared" si="66"/>
        <v>6.0000000000000497E-2</v>
      </c>
      <c r="D348" s="4">
        <f t="shared" si="67"/>
        <v>5.4999999999999716E-2</v>
      </c>
      <c r="E348" s="4">
        <f t="shared" si="68"/>
        <v>2.9999999999999361E-2</v>
      </c>
      <c r="F348" s="4">
        <f t="shared" si="69"/>
        <v>-8.8817841970012523E-16</v>
      </c>
      <c r="G348" s="2">
        <f t="shared" si="65"/>
        <v>345</v>
      </c>
      <c r="H348" s="5">
        <f t="shared" si="70"/>
        <v>6.3897763578274762E-4</v>
      </c>
      <c r="I348" s="5">
        <f t="shared" si="71"/>
        <v>1.2428891433899282E-4</v>
      </c>
      <c r="J348" s="5">
        <f t="shared" si="72"/>
        <v>0.22044728434504712</v>
      </c>
      <c r="K348" s="5">
        <f t="shared" si="73"/>
        <v>2.7011769445068612E-2</v>
      </c>
      <c r="L348" s="2">
        <f t="shared" si="74"/>
        <v>5.9719311360982149E-3</v>
      </c>
      <c r="M348" s="2">
        <f t="shared" si="75"/>
        <v>5.9821485447824905E-3</v>
      </c>
    </row>
    <row r="349" spans="1:13" x14ac:dyDescent="0.3">
      <c r="A349">
        <v>2553</v>
      </c>
      <c r="B349">
        <v>21.09</v>
      </c>
      <c r="C349" s="4">
        <f t="shared" si="66"/>
        <v>0.15499999999999936</v>
      </c>
      <c r="D349" s="4">
        <f t="shared" si="67"/>
        <v>3.5000000000000142E-2</v>
      </c>
      <c r="E349" s="4">
        <f t="shared" si="68"/>
        <v>0.125</v>
      </c>
      <c r="F349" s="4">
        <f t="shared" si="69"/>
        <v>4.750000000000032E-2</v>
      </c>
      <c r="G349" s="2">
        <f t="shared" si="65"/>
        <v>346</v>
      </c>
      <c r="H349" s="5">
        <f t="shared" si="70"/>
        <v>6.3897763578274762E-4</v>
      </c>
      <c r="I349" s="5">
        <f t="shared" si="71"/>
        <v>1.2464351894481021E-4</v>
      </c>
      <c r="J349" s="5">
        <f t="shared" si="72"/>
        <v>0.22108626198082987</v>
      </c>
      <c r="K349" s="5">
        <f t="shared" si="73"/>
        <v>2.7136412964013423E-2</v>
      </c>
      <c r="L349" s="2">
        <f t="shared" si="74"/>
        <v>6.016827666781229E-3</v>
      </c>
      <c r="M349" s="2">
        <f t="shared" si="75"/>
        <v>6.0273717346604272E-3</v>
      </c>
    </row>
    <row r="350" spans="1:13" x14ac:dyDescent="0.3">
      <c r="A350">
        <v>2737</v>
      </c>
      <c r="B350">
        <v>21.34</v>
      </c>
      <c r="C350" s="4">
        <f t="shared" si="66"/>
        <v>0.13000000000000078</v>
      </c>
      <c r="D350" s="4">
        <f t="shared" si="67"/>
        <v>-6.9999999999999396E-2</v>
      </c>
      <c r="E350" s="4">
        <f t="shared" si="68"/>
        <v>5.0000000000007816E-3</v>
      </c>
      <c r="F350" s="4">
        <f t="shared" si="69"/>
        <v>-5.9999999999999609E-2</v>
      </c>
      <c r="G350" s="2">
        <f t="shared" si="65"/>
        <v>347</v>
      </c>
      <c r="H350" s="5">
        <f t="shared" si="70"/>
        <v>6.3897763578274762E-4</v>
      </c>
      <c r="I350" s="5">
        <f t="shared" si="71"/>
        <v>1.2612103813571597E-4</v>
      </c>
      <c r="J350" s="5">
        <f t="shared" si="72"/>
        <v>0.22172523961661261</v>
      </c>
      <c r="K350" s="5">
        <f t="shared" si="73"/>
        <v>2.726253400214914E-2</v>
      </c>
      <c r="L350" s="2">
        <f t="shared" si="74"/>
        <v>6.0622120337047065E-3</v>
      </c>
      <c r="M350" s="2">
        <f t="shared" si="75"/>
        <v>6.0727692057157695E-3</v>
      </c>
    </row>
    <row r="351" spans="1:13" x14ac:dyDescent="0.3">
      <c r="A351">
        <v>3113</v>
      </c>
      <c r="B351">
        <v>21.35</v>
      </c>
      <c r="C351" s="4">
        <f t="shared" si="66"/>
        <v>1.5000000000000568E-2</v>
      </c>
      <c r="D351" s="4">
        <f t="shared" si="67"/>
        <v>-4.2500000000000426E-2</v>
      </c>
      <c r="E351" s="4">
        <f t="shared" si="68"/>
        <v>9.9999999999997868E-3</v>
      </c>
      <c r="F351" s="4">
        <f t="shared" si="69"/>
        <v>2.4999999999995026E-3</v>
      </c>
      <c r="G351" s="2">
        <f t="shared" si="65"/>
        <v>348</v>
      </c>
      <c r="H351" s="5">
        <f t="shared" si="70"/>
        <v>6.3897763578274762E-4</v>
      </c>
      <c r="I351" s="5">
        <f t="shared" si="71"/>
        <v>1.2618013890335221E-4</v>
      </c>
      <c r="J351" s="5">
        <f t="shared" si="72"/>
        <v>0.22236421725239536</v>
      </c>
      <c r="K351" s="5">
        <f t="shared" si="73"/>
        <v>2.7388714141052491E-2</v>
      </c>
      <c r="L351" s="2">
        <f t="shared" si="74"/>
        <v>6.1077707573337281E-3</v>
      </c>
      <c r="M351" s="2">
        <f t="shared" si="75"/>
        <v>6.1183542131366606E-3</v>
      </c>
    </row>
    <row r="352" spans="1:13" x14ac:dyDescent="0.3">
      <c r="A352">
        <v>3759</v>
      </c>
      <c r="B352">
        <v>21.37</v>
      </c>
      <c r="C352" s="4">
        <f t="shared" si="66"/>
        <v>4.4999999999999929E-2</v>
      </c>
      <c r="D352" s="4">
        <f t="shared" si="67"/>
        <v>9.9999999999997868E-3</v>
      </c>
      <c r="E352" s="4">
        <f t="shared" si="68"/>
        <v>3.5000000000000142E-2</v>
      </c>
      <c r="F352" s="4">
        <f t="shared" si="69"/>
        <v>1.2500000000000178E-2</v>
      </c>
      <c r="G352" s="2">
        <f t="shared" si="65"/>
        <v>349</v>
      </c>
      <c r="H352" s="5">
        <f t="shared" si="70"/>
        <v>6.3897763578274762E-4</v>
      </c>
      <c r="I352" s="5">
        <f t="shared" si="71"/>
        <v>1.2629834043862467E-4</v>
      </c>
      <c r="J352" s="5">
        <f t="shared" si="72"/>
        <v>0.2230031948881781</v>
      </c>
      <c r="K352" s="5">
        <f t="shared" si="73"/>
        <v>2.7515012481491116E-2</v>
      </c>
      <c r="L352" s="2">
        <f t="shared" si="74"/>
        <v>6.1535171683845726E-3</v>
      </c>
      <c r="M352" s="2">
        <f t="shared" si="75"/>
        <v>6.1641928818075269E-3</v>
      </c>
    </row>
    <row r="353" spans="1:13" x14ac:dyDescent="0.3">
      <c r="A353">
        <v>4107</v>
      </c>
      <c r="B353">
        <v>21.44</v>
      </c>
      <c r="C353" s="4">
        <f t="shared" si="66"/>
        <v>3.5000000000000142E-2</v>
      </c>
      <c r="D353" s="4">
        <f t="shared" si="67"/>
        <v>-1.0000000000000675E-2</v>
      </c>
      <c r="E353" s="4">
        <f t="shared" si="68"/>
        <v>0</v>
      </c>
      <c r="F353" s="4">
        <f t="shared" si="69"/>
        <v>-1.7500000000000071E-2</v>
      </c>
      <c r="G353" s="2">
        <f t="shared" si="65"/>
        <v>350</v>
      </c>
      <c r="H353" s="5">
        <f t="shared" si="70"/>
        <v>6.3897763578274762E-4</v>
      </c>
      <c r="I353" s="5">
        <f t="shared" si="71"/>
        <v>1.2671204581207827E-4</v>
      </c>
      <c r="J353" s="5">
        <f t="shared" si="72"/>
        <v>0.22364217252396085</v>
      </c>
      <c r="K353" s="5">
        <f t="shared" si="73"/>
        <v>2.7641724527303194E-2</v>
      </c>
      <c r="L353" s="2">
        <f t="shared" si="74"/>
        <v>6.1995177693823554E-3</v>
      </c>
      <c r="M353" s="2">
        <f t="shared" si="75"/>
        <v>6.2101934828053098E-3</v>
      </c>
    </row>
    <row r="354" spans="1:13" x14ac:dyDescent="0.3">
      <c r="A354">
        <v>2538</v>
      </c>
      <c r="B354">
        <v>21.44</v>
      </c>
      <c r="C354" s="4">
        <f t="shared" si="66"/>
        <v>2.4999999999998579E-2</v>
      </c>
      <c r="D354" s="4">
        <f t="shared" si="67"/>
        <v>-5.0000000000007816E-3</v>
      </c>
      <c r="E354" s="4">
        <f t="shared" si="68"/>
        <v>2.4999999999998579E-2</v>
      </c>
      <c r="F354" s="4">
        <f t="shared" si="69"/>
        <v>1.2499999999999289E-2</v>
      </c>
      <c r="G354" s="2">
        <f t="shared" si="65"/>
        <v>351</v>
      </c>
      <c r="H354" s="5">
        <f t="shared" si="70"/>
        <v>6.3897763578274762E-4</v>
      </c>
      <c r="I354" s="5">
        <f t="shared" si="71"/>
        <v>1.2671204581207827E-4</v>
      </c>
      <c r="J354" s="5">
        <f t="shared" si="72"/>
        <v>0.22428115015974359</v>
      </c>
      <c r="K354" s="5">
        <f t="shared" si="73"/>
        <v>2.7768436573115271E-2</v>
      </c>
      <c r="L354" s="2">
        <f t="shared" si="74"/>
        <v>6.2456803027070538E-3</v>
      </c>
      <c r="M354" s="2">
        <f t="shared" si="75"/>
        <v>6.2564222920707124E-3</v>
      </c>
    </row>
    <row r="355" spans="1:13" x14ac:dyDescent="0.3">
      <c r="A355">
        <v>2605</v>
      </c>
      <c r="B355">
        <v>21.49</v>
      </c>
      <c r="C355" s="4">
        <f t="shared" si="66"/>
        <v>2.4999999999998579E-2</v>
      </c>
      <c r="D355" s="4">
        <f t="shared" si="67"/>
        <v>-9.9999999999988987E-3</v>
      </c>
      <c r="E355" s="4">
        <f t="shared" si="68"/>
        <v>0</v>
      </c>
      <c r="F355" s="4">
        <f t="shared" si="69"/>
        <v>-1.2499999999999289E-2</v>
      </c>
      <c r="G355" s="2">
        <f t="shared" si="65"/>
        <v>352</v>
      </c>
      <c r="H355" s="5">
        <f t="shared" si="70"/>
        <v>6.3897763578274762E-4</v>
      </c>
      <c r="I355" s="5">
        <f t="shared" si="71"/>
        <v>1.2700754965025942E-4</v>
      </c>
      <c r="J355" s="5">
        <f t="shared" si="72"/>
        <v>0.22492012779552634</v>
      </c>
      <c r="K355" s="5">
        <f t="shared" si="73"/>
        <v>2.7895444122765529E-2</v>
      </c>
      <c r="L355" s="2">
        <f t="shared" si="74"/>
        <v>6.2920714219400608E-3</v>
      </c>
      <c r="M355" s="2">
        <f t="shared" si="75"/>
        <v>6.3028134113037194E-3</v>
      </c>
    </row>
    <row r="356" spans="1:13" x14ac:dyDescent="0.3">
      <c r="A356">
        <v>3339</v>
      </c>
      <c r="B356">
        <v>21.49</v>
      </c>
      <c r="C356" s="4">
        <f t="shared" si="66"/>
        <v>5.0000000000007816E-3</v>
      </c>
      <c r="D356" s="4">
        <f t="shared" si="67"/>
        <v>2.000000000000135E-2</v>
      </c>
      <c r="E356" s="4">
        <f t="shared" si="68"/>
        <v>5.0000000000007816E-3</v>
      </c>
      <c r="F356" s="4">
        <f t="shared" si="69"/>
        <v>2.5000000000003908E-3</v>
      </c>
      <c r="G356" s="2">
        <f t="shared" si="65"/>
        <v>353</v>
      </c>
      <c r="H356" s="5">
        <f t="shared" si="70"/>
        <v>6.3897763578274762E-4</v>
      </c>
      <c r="I356" s="5">
        <f t="shared" si="71"/>
        <v>1.2700754965025942E-4</v>
      </c>
      <c r="J356" s="5">
        <f t="shared" si="72"/>
        <v>0.22555910543130908</v>
      </c>
      <c r="K356" s="5">
        <f t="shared" si="73"/>
        <v>2.8022451672415787E-2</v>
      </c>
      <c r="L356" s="2">
        <f t="shared" si="74"/>
        <v>6.338624851140672E-3</v>
      </c>
      <c r="M356" s="2">
        <f t="shared" si="75"/>
        <v>6.3493801712206088E-3</v>
      </c>
    </row>
    <row r="357" spans="1:13" x14ac:dyDescent="0.3">
      <c r="A357">
        <v>2652</v>
      </c>
      <c r="B357">
        <v>21.5</v>
      </c>
      <c r="C357" s="4">
        <f t="shared" si="66"/>
        <v>6.5000000000001279E-2</v>
      </c>
      <c r="D357" s="4">
        <f t="shared" si="67"/>
        <v>6.4999999999999503E-2</v>
      </c>
      <c r="E357" s="4">
        <f t="shared" si="68"/>
        <v>6.0000000000000497E-2</v>
      </c>
      <c r="F357" s="4">
        <f t="shared" si="69"/>
        <v>2.7499999999999858E-2</v>
      </c>
      <c r="G357" s="2">
        <f t="shared" si="65"/>
        <v>354</v>
      </c>
      <c r="H357" s="5">
        <f t="shared" si="70"/>
        <v>6.3897763578274762E-4</v>
      </c>
      <c r="I357" s="5">
        <f t="shared" si="71"/>
        <v>1.2706665041789566E-4</v>
      </c>
      <c r="J357" s="5">
        <f t="shared" si="72"/>
        <v>0.22619808306709183</v>
      </c>
      <c r="K357" s="5">
        <f t="shared" si="73"/>
        <v>2.8149518322833682E-2</v>
      </c>
      <c r="L357" s="2">
        <f t="shared" si="74"/>
        <v>6.3853539965533041E-3</v>
      </c>
      <c r="M357" s="2">
        <f t="shared" si="75"/>
        <v>6.3962697383974062E-3</v>
      </c>
    </row>
    <row r="358" spans="1:13" x14ac:dyDescent="0.3">
      <c r="A358">
        <v>2951</v>
      </c>
      <c r="B358">
        <v>21.62</v>
      </c>
      <c r="C358" s="4">
        <f t="shared" si="66"/>
        <v>0.13499999999999979</v>
      </c>
      <c r="D358" s="4">
        <f t="shared" si="67"/>
        <v>7.499999999999396E-3</v>
      </c>
      <c r="E358" s="4">
        <f t="shared" si="68"/>
        <v>7.4999999999999289E-2</v>
      </c>
      <c r="F358" s="4">
        <f t="shared" si="69"/>
        <v>7.499999999999396E-3</v>
      </c>
      <c r="G358" s="2">
        <f t="shared" si="65"/>
        <v>355</v>
      </c>
      <c r="H358" s="5">
        <f t="shared" si="70"/>
        <v>6.3897763578274762E-4</v>
      </c>
      <c r="I358" s="5">
        <f t="shared" si="71"/>
        <v>1.2777585962953043E-4</v>
      </c>
      <c r="J358" s="5">
        <f t="shared" si="72"/>
        <v>0.22683706070287457</v>
      </c>
      <c r="K358" s="5">
        <f t="shared" si="73"/>
        <v>2.8277294182463213E-2</v>
      </c>
      <c r="L358" s="2">
        <f t="shared" si="74"/>
        <v>6.4324068555634932E-3</v>
      </c>
      <c r="M358" s="2">
        <f t="shared" si="75"/>
        <v>6.4435236910738341E-3</v>
      </c>
    </row>
    <row r="359" spans="1:13" x14ac:dyDescent="0.3">
      <c r="A359">
        <v>2606</v>
      </c>
      <c r="B359">
        <v>21.77</v>
      </c>
      <c r="C359" s="4">
        <f t="shared" si="66"/>
        <v>8.0000000000000071E-2</v>
      </c>
      <c r="D359" s="4">
        <f t="shared" si="67"/>
        <v>-5.4999999999999716E-2</v>
      </c>
      <c r="E359" s="4">
        <f t="shared" si="68"/>
        <v>5.0000000000007816E-3</v>
      </c>
      <c r="F359" s="4">
        <f t="shared" si="69"/>
        <v>-3.4999999999999254E-2</v>
      </c>
      <c r="G359" s="2">
        <f t="shared" si="65"/>
        <v>356</v>
      </c>
      <c r="H359" s="5">
        <f t="shared" si="70"/>
        <v>6.3897763578274762E-4</v>
      </c>
      <c r="I359" s="5">
        <f t="shared" si="71"/>
        <v>1.2866237114407387E-4</v>
      </c>
      <c r="J359" s="5">
        <f t="shared" si="72"/>
        <v>0.22747603833865732</v>
      </c>
      <c r="K359" s="5">
        <f t="shared" si="73"/>
        <v>2.8405956553607288E-2</v>
      </c>
      <c r="L359" s="2">
        <f t="shared" si="74"/>
        <v>6.4798252329953772E-3</v>
      </c>
      <c r="M359" s="2">
        <f t="shared" si="75"/>
        <v>6.4909555125142017E-3</v>
      </c>
    </row>
    <row r="360" spans="1:13" x14ac:dyDescent="0.3">
      <c r="A360">
        <v>4428</v>
      </c>
      <c r="B360">
        <v>21.78</v>
      </c>
      <c r="C360" s="4">
        <f t="shared" si="66"/>
        <v>2.5000000000000355E-2</v>
      </c>
      <c r="D360" s="4">
        <f t="shared" si="67"/>
        <v>-2.2499999999999964E-2</v>
      </c>
      <c r="E360" s="4">
        <f t="shared" si="68"/>
        <v>1.9999999999999574E-2</v>
      </c>
      <c r="F360" s="4">
        <f t="shared" si="69"/>
        <v>7.499999999999396E-3</v>
      </c>
      <c r="G360" s="2">
        <f t="shared" si="65"/>
        <v>357</v>
      </c>
      <c r="H360" s="5">
        <f t="shared" si="70"/>
        <v>6.3897763578274762E-4</v>
      </c>
      <c r="I360" s="5">
        <f t="shared" si="71"/>
        <v>1.2872147191171011E-4</v>
      </c>
      <c r="J360" s="5">
        <f t="shared" si="72"/>
        <v>0.22811501597444006</v>
      </c>
      <c r="K360" s="5">
        <f t="shared" si="73"/>
        <v>2.8534678025518997E-2</v>
      </c>
      <c r="L360" s="2">
        <f t="shared" si="74"/>
        <v>6.5274215547193376E-3</v>
      </c>
      <c r="M360" s="2">
        <f t="shared" si="75"/>
        <v>6.5386057613283774E-3</v>
      </c>
    </row>
    <row r="361" spans="1:13" x14ac:dyDescent="0.3">
      <c r="A361">
        <v>3922</v>
      </c>
      <c r="B361">
        <v>21.82</v>
      </c>
      <c r="C361" s="4">
        <f t="shared" si="66"/>
        <v>3.5000000000000142E-2</v>
      </c>
      <c r="D361" s="4">
        <f t="shared" si="67"/>
        <v>-2.5000000000003908E-3</v>
      </c>
      <c r="E361" s="4">
        <f t="shared" si="68"/>
        <v>1.5000000000000568E-2</v>
      </c>
      <c r="F361" s="4">
        <f t="shared" si="69"/>
        <v>-2.4999999999995026E-3</v>
      </c>
      <c r="G361" s="2">
        <f t="shared" si="65"/>
        <v>358</v>
      </c>
      <c r="H361" s="5">
        <f t="shared" si="70"/>
        <v>6.3897763578274762E-4</v>
      </c>
      <c r="I361" s="5">
        <f t="shared" si="71"/>
        <v>1.2895787498225504E-4</v>
      </c>
      <c r="J361" s="5">
        <f t="shared" si="72"/>
        <v>0.22875399361022281</v>
      </c>
      <c r="K361" s="5">
        <f t="shared" si="73"/>
        <v>2.8663635900501253E-2</v>
      </c>
      <c r="L361" s="2">
        <f t="shared" si="74"/>
        <v>6.5752366059296562E-3</v>
      </c>
      <c r="M361" s="2">
        <f t="shared" si="75"/>
        <v>6.5864613711485625E-3</v>
      </c>
    </row>
    <row r="362" spans="1:13" x14ac:dyDescent="0.3">
      <c r="A362">
        <v>4506</v>
      </c>
      <c r="B362">
        <v>21.85</v>
      </c>
      <c r="C362" s="4">
        <f t="shared" si="66"/>
        <v>1.9999999999999574E-2</v>
      </c>
      <c r="D362" s="4">
        <f t="shared" si="67"/>
        <v>-1.0000000000000675E-2</v>
      </c>
      <c r="E362" s="4">
        <f t="shared" si="68"/>
        <v>4.9999999999990052E-3</v>
      </c>
      <c r="F362" s="4">
        <f t="shared" si="69"/>
        <v>-5.0000000000007816E-3</v>
      </c>
      <c r="G362" s="2">
        <f t="shared" si="65"/>
        <v>359</v>
      </c>
      <c r="H362" s="5">
        <f t="shared" si="70"/>
        <v>6.3897763578274762E-4</v>
      </c>
      <c r="I362" s="5">
        <f t="shared" si="71"/>
        <v>1.2913517728516374E-4</v>
      </c>
      <c r="J362" s="5">
        <f t="shared" si="72"/>
        <v>0.22939297124600555</v>
      </c>
      <c r="K362" s="5">
        <f t="shared" si="73"/>
        <v>2.8792771077786418E-2</v>
      </c>
      <c r="L362" s="2">
        <f t="shared" si="74"/>
        <v>6.6232572447303979E-3</v>
      </c>
      <c r="M362" s="2">
        <f t="shared" si="75"/>
        <v>6.6344955672499942E-3</v>
      </c>
    </row>
    <row r="363" spans="1:13" x14ac:dyDescent="0.3">
      <c r="A363">
        <v>3808</v>
      </c>
      <c r="B363">
        <v>21.86</v>
      </c>
      <c r="C363" s="4">
        <f t="shared" si="66"/>
        <v>1.4999999999998792E-2</v>
      </c>
      <c r="D363" s="4">
        <f t="shared" si="67"/>
        <v>3.0000000000000249E-2</v>
      </c>
      <c r="E363" s="4">
        <f t="shared" si="68"/>
        <v>9.9999999999997868E-3</v>
      </c>
      <c r="F363" s="4">
        <f t="shared" si="69"/>
        <v>2.5000000000003908E-3</v>
      </c>
      <c r="G363" s="2">
        <f t="shared" si="65"/>
        <v>360</v>
      </c>
      <c r="H363" s="5">
        <f t="shared" si="70"/>
        <v>6.3897763578274762E-4</v>
      </c>
      <c r="I363" s="5">
        <f t="shared" si="71"/>
        <v>1.2919427805279995E-4</v>
      </c>
      <c r="J363" s="5">
        <f t="shared" si="72"/>
        <v>0.2300319488817883</v>
      </c>
      <c r="K363" s="5">
        <f t="shared" si="73"/>
        <v>2.8921965355839217E-2</v>
      </c>
      <c r="L363" s="2">
        <f t="shared" si="74"/>
        <v>6.6714565453405237E-3</v>
      </c>
      <c r="M363" s="2">
        <f t="shared" si="75"/>
        <v>6.6827220579896394E-3</v>
      </c>
    </row>
    <row r="364" spans="1:13" x14ac:dyDescent="0.3">
      <c r="A364">
        <v>4489</v>
      </c>
      <c r="B364">
        <v>21.88</v>
      </c>
      <c r="C364" s="4">
        <f t="shared" si="66"/>
        <v>8.0000000000000071E-2</v>
      </c>
      <c r="D364" s="4">
        <f t="shared" si="67"/>
        <v>4.0000000000000924E-2</v>
      </c>
      <c r="E364" s="4">
        <f t="shared" si="68"/>
        <v>7.0000000000000284E-2</v>
      </c>
      <c r="F364" s="4">
        <f t="shared" si="69"/>
        <v>3.0000000000000249E-2</v>
      </c>
      <c r="G364" s="2">
        <f t="shared" si="65"/>
        <v>361</v>
      </c>
      <c r="H364" s="5">
        <f t="shared" si="70"/>
        <v>6.3897763578274762E-4</v>
      </c>
      <c r="I364" s="5">
        <f t="shared" si="71"/>
        <v>1.2931247958807241E-4</v>
      </c>
      <c r="J364" s="5">
        <f t="shared" si="72"/>
        <v>0.23067092651757104</v>
      </c>
      <c r="K364" s="5">
        <f t="shared" si="73"/>
        <v>2.905127783542729E-2</v>
      </c>
      <c r="L364" s="2">
        <f t="shared" si="74"/>
        <v>6.7198482916451373E-3</v>
      </c>
      <c r="M364" s="2">
        <f t="shared" si="75"/>
        <v>6.7313046638978538E-3</v>
      </c>
    </row>
    <row r="365" spans="1:13" x14ac:dyDescent="0.3">
      <c r="A365">
        <v>4233</v>
      </c>
      <c r="B365">
        <v>22.02</v>
      </c>
      <c r="C365" s="4">
        <f t="shared" si="66"/>
        <v>9.5000000000000639E-2</v>
      </c>
      <c r="D365" s="4">
        <f t="shared" si="67"/>
        <v>-7.5000000000002842E-3</v>
      </c>
      <c r="E365" s="4">
        <f t="shared" si="68"/>
        <v>2.5000000000000355E-2</v>
      </c>
      <c r="F365" s="4">
        <f t="shared" si="69"/>
        <v>-2.2499999999999964E-2</v>
      </c>
      <c r="G365" s="2">
        <f t="shared" si="65"/>
        <v>362</v>
      </c>
      <c r="H365" s="5">
        <f t="shared" si="70"/>
        <v>6.3897763578274762E-4</v>
      </c>
      <c r="I365" s="5">
        <f t="shared" si="71"/>
        <v>1.3013989033497963E-4</v>
      </c>
      <c r="J365" s="5">
        <f t="shared" si="72"/>
        <v>0.23130990415335378</v>
      </c>
      <c r="K365" s="5">
        <f t="shared" si="73"/>
        <v>2.9181417725762271E-2</v>
      </c>
      <c r="L365" s="2">
        <f t="shared" si="74"/>
        <v>6.768597210512246E-3</v>
      </c>
      <c r="M365" s="2">
        <f t="shared" si="75"/>
        <v>6.7801219357294489E-3</v>
      </c>
    </row>
    <row r="366" spans="1:13" x14ac:dyDescent="0.3">
      <c r="A366">
        <v>4258</v>
      </c>
      <c r="B366">
        <v>22.07</v>
      </c>
      <c r="C366" s="4">
        <f t="shared" si="66"/>
        <v>6.4999999999999503E-2</v>
      </c>
      <c r="D366" s="4">
        <f t="shared" si="67"/>
        <v>-2.5000000000000355E-2</v>
      </c>
      <c r="E366" s="4">
        <f t="shared" si="68"/>
        <v>3.9999999999999147E-2</v>
      </c>
      <c r="F366" s="4">
        <f t="shared" si="69"/>
        <v>7.499999999999396E-3</v>
      </c>
      <c r="G366" s="2">
        <f t="shared" si="65"/>
        <v>363</v>
      </c>
      <c r="H366" s="5">
        <f t="shared" si="70"/>
        <v>6.3897763578274762E-4</v>
      </c>
      <c r="I366" s="5">
        <f t="shared" si="71"/>
        <v>1.3043539417316081E-4</v>
      </c>
      <c r="J366" s="5">
        <f t="shared" si="72"/>
        <v>0.23194888178913653</v>
      </c>
      <c r="K366" s="5">
        <f t="shared" si="73"/>
        <v>2.9311853119935432E-2</v>
      </c>
      <c r="L366" s="2">
        <f t="shared" si="74"/>
        <v>6.817581172943424E-3</v>
      </c>
      <c r="M366" s="2">
        <f t="shared" si="75"/>
        <v>6.8292155650163553E-3</v>
      </c>
    </row>
    <row r="367" spans="1:13" x14ac:dyDescent="0.3">
      <c r="A367">
        <v>2370</v>
      </c>
      <c r="B367">
        <v>22.15</v>
      </c>
      <c r="C367" s="4">
        <f t="shared" si="66"/>
        <v>4.4999999999999929E-2</v>
      </c>
      <c r="D367" s="4">
        <f t="shared" si="67"/>
        <v>-1.2499999999999289E-2</v>
      </c>
      <c r="E367" s="4">
        <f t="shared" si="68"/>
        <v>5.0000000000007816E-3</v>
      </c>
      <c r="F367" s="4">
        <f t="shared" si="69"/>
        <v>-1.7499999999999183E-2</v>
      </c>
      <c r="G367" s="2">
        <f t="shared" si="65"/>
        <v>364</v>
      </c>
      <c r="H367" s="5">
        <f t="shared" si="70"/>
        <v>6.3897763578274762E-4</v>
      </c>
      <c r="I367" s="5">
        <f t="shared" si="71"/>
        <v>1.3090820031425062E-4</v>
      </c>
      <c r="J367" s="5">
        <f t="shared" si="72"/>
        <v>0.23258785942491927</v>
      </c>
      <c r="K367" s="5">
        <f t="shared" si="73"/>
        <v>2.9442761320249682E-2</v>
      </c>
      <c r="L367" s="2">
        <f t="shared" si="74"/>
        <v>6.8668420970550122E-3</v>
      </c>
      <c r="M367" s="2">
        <f t="shared" si="75"/>
        <v>6.8784902352489793E-3</v>
      </c>
    </row>
    <row r="368" spans="1:13" x14ac:dyDescent="0.3">
      <c r="A368">
        <v>4125</v>
      </c>
      <c r="B368">
        <v>22.16</v>
      </c>
      <c r="C368" s="4">
        <f t="shared" si="66"/>
        <v>4.0000000000000924E-2</v>
      </c>
      <c r="D368" s="4">
        <f t="shared" si="67"/>
        <v>-2.5000000000003908E-3</v>
      </c>
      <c r="E368" s="4">
        <f t="shared" si="68"/>
        <v>3.5000000000000142E-2</v>
      </c>
      <c r="F368" s="4">
        <f t="shared" si="69"/>
        <v>1.499999999999968E-2</v>
      </c>
      <c r="G368" s="2">
        <f t="shared" si="65"/>
        <v>365</v>
      </c>
      <c r="H368" s="5">
        <f t="shared" si="70"/>
        <v>6.3897763578274762E-4</v>
      </c>
      <c r="I368" s="5">
        <f t="shared" si="71"/>
        <v>1.3096730108188686E-4</v>
      </c>
      <c r="J368" s="5">
        <f t="shared" si="72"/>
        <v>0.23322683706070202</v>
      </c>
      <c r="K368" s="5">
        <f t="shared" si="73"/>
        <v>2.957372862133157E-2</v>
      </c>
      <c r="L368" s="2">
        <f t="shared" si="74"/>
        <v>6.9162841376404572E-3</v>
      </c>
      <c r="M368" s="2">
        <f t="shared" si="75"/>
        <v>6.9280287630301488E-3</v>
      </c>
    </row>
    <row r="369" spans="1:13" x14ac:dyDescent="0.3">
      <c r="A369">
        <v>3199</v>
      </c>
      <c r="B369">
        <v>22.23</v>
      </c>
      <c r="C369" s="4">
        <f t="shared" si="66"/>
        <v>3.9999999999999147E-2</v>
      </c>
      <c r="D369" s="4">
        <f t="shared" si="67"/>
        <v>-1.0000000000000675E-2</v>
      </c>
      <c r="E369" s="4">
        <f t="shared" si="68"/>
        <v>4.9999999999990052E-3</v>
      </c>
      <c r="F369" s="4">
        <f t="shared" si="69"/>
        <v>-1.5000000000000568E-2</v>
      </c>
      <c r="G369" s="2">
        <f t="shared" si="65"/>
        <v>366</v>
      </c>
      <c r="H369" s="5">
        <f t="shared" si="70"/>
        <v>6.3897763578274762E-4</v>
      </c>
      <c r="I369" s="5">
        <f t="shared" si="71"/>
        <v>1.3138100645534049E-4</v>
      </c>
      <c r="J369" s="5">
        <f t="shared" si="72"/>
        <v>0.23386581469648476</v>
      </c>
      <c r="K369" s="5">
        <f t="shared" si="73"/>
        <v>2.970510962778691E-2</v>
      </c>
      <c r="L369" s="2">
        <f t="shared" si="74"/>
        <v>6.9659905644714097E-3</v>
      </c>
      <c r="M369" s="2">
        <f t="shared" si="75"/>
        <v>6.9777490115102737E-3</v>
      </c>
    </row>
    <row r="370" spans="1:13" x14ac:dyDescent="0.3">
      <c r="A370">
        <v>3417</v>
      </c>
      <c r="B370">
        <v>22.24</v>
      </c>
      <c r="C370" s="4">
        <f t="shared" si="66"/>
        <v>1.9999999999999574E-2</v>
      </c>
      <c r="D370" s="4">
        <f t="shared" si="67"/>
        <v>2.5000000000003908E-3</v>
      </c>
      <c r="E370" s="4">
        <f t="shared" si="68"/>
        <v>1.5000000000000568E-2</v>
      </c>
      <c r="F370" s="4">
        <f t="shared" si="69"/>
        <v>5.0000000000007816E-3</v>
      </c>
      <c r="G370" s="2">
        <f t="shared" si="65"/>
        <v>367</v>
      </c>
      <c r="H370" s="5">
        <f t="shared" si="70"/>
        <v>6.3897763578274762E-4</v>
      </c>
      <c r="I370" s="5">
        <f t="shared" si="71"/>
        <v>1.314401072229767E-4</v>
      </c>
      <c r="J370" s="5">
        <f t="shared" si="72"/>
        <v>0.23450479233226751</v>
      </c>
      <c r="K370" s="5">
        <f t="shared" si="73"/>
        <v>2.9836549735009887E-2</v>
      </c>
      <c r="L370" s="2">
        <f t="shared" si="74"/>
        <v>7.0158787875294554E-3</v>
      </c>
      <c r="M370" s="2">
        <f t="shared" si="75"/>
        <v>7.0276788128080438E-3</v>
      </c>
    </row>
    <row r="371" spans="1:13" x14ac:dyDescent="0.3">
      <c r="A371">
        <v>3536</v>
      </c>
      <c r="B371">
        <v>22.27</v>
      </c>
      <c r="C371" s="4">
        <f t="shared" si="66"/>
        <v>4.4999999999999929E-2</v>
      </c>
      <c r="D371" s="4">
        <f t="shared" si="67"/>
        <v>7.5000000000002842E-3</v>
      </c>
      <c r="E371" s="4">
        <f t="shared" si="68"/>
        <v>2.9999999999999361E-2</v>
      </c>
      <c r="F371" s="4">
        <f t="shared" si="69"/>
        <v>7.499999999999396E-3</v>
      </c>
      <c r="G371" s="2">
        <f t="shared" si="65"/>
        <v>368</v>
      </c>
      <c r="H371" s="5">
        <f t="shared" si="70"/>
        <v>6.3897763578274762E-4</v>
      </c>
      <c r="I371" s="5">
        <f t="shared" si="71"/>
        <v>1.316174095258854E-4</v>
      </c>
      <c r="J371" s="5">
        <f t="shared" si="72"/>
        <v>0.23514376996805025</v>
      </c>
      <c r="K371" s="5">
        <f t="shared" si="73"/>
        <v>2.9968167144535773E-2</v>
      </c>
      <c r="L371" s="2">
        <f t="shared" si="74"/>
        <v>7.0659767899895589E-3</v>
      </c>
      <c r="M371" s="2">
        <f t="shared" si="75"/>
        <v>7.0778601983320071E-3</v>
      </c>
    </row>
    <row r="372" spans="1:13" x14ac:dyDescent="0.3">
      <c r="A372">
        <v>2669</v>
      </c>
      <c r="B372">
        <v>22.33</v>
      </c>
      <c r="C372" s="4">
        <f t="shared" si="66"/>
        <v>3.5000000000000142E-2</v>
      </c>
      <c r="D372" s="4">
        <f t="shared" si="67"/>
        <v>-1.499999999999968E-2</v>
      </c>
      <c r="E372" s="4">
        <f t="shared" si="68"/>
        <v>5.0000000000007816E-3</v>
      </c>
      <c r="F372" s="4">
        <f t="shared" si="69"/>
        <v>-1.2499999999999289E-2</v>
      </c>
      <c r="G372" s="2">
        <f t="shared" si="65"/>
        <v>369</v>
      </c>
      <c r="H372" s="5">
        <f t="shared" si="70"/>
        <v>6.3897763578274762E-4</v>
      </c>
      <c r="I372" s="5">
        <f t="shared" si="71"/>
        <v>1.3197201413170278E-4</v>
      </c>
      <c r="J372" s="5">
        <f t="shared" si="72"/>
        <v>0.235782747603833</v>
      </c>
      <c r="K372" s="5">
        <f t="shared" si="73"/>
        <v>3.0100139158667476E-2</v>
      </c>
      <c r="L372" s="2">
        <f t="shared" si="74"/>
        <v>7.1163268298446809E-3</v>
      </c>
      <c r="M372" s="2">
        <f t="shared" si="75"/>
        <v>7.128224173128507E-3</v>
      </c>
    </row>
    <row r="373" spans="1:13" x14ac:dyDescent="0.3">
      <c r="A373">
        <v>4166</v>
      </c>
      <c r="B373">
        <v>22.34</v>
      </c>
      <c r="C373" s="4">
        <f t="shared" si="66"/>
        <v>1.5000000000000568E-2</v>
      </c>
      <c r="D373" s="4">
        <f t="shared" si="67"/>
        <v>1.499999999999968E-2</v>
      </c>
      <c r="E373" s="4">
        <f t="shared" si="68"/>
        <v>9.9999999999997868E-3</v>
      </c>
      <c r="F373" s="4">
        <f t="shared" si="69"/>
        <v>2.4999999999995026E-3</v>
      </c>
      <c r="G373" s="2">
        <f t="shared" si="65"/>
        <v>370</v>
      </c>
      <c r="H373" s="5">
        <f t="shared" si="70"/>
        <v>6.3897763578274762E-4</v>
      </c>
      <c r="I373" s="5">
        <f t="shared" si="71"/>
        <v>1.3203111489933902E-4</v>
      </c>
      <c r="J373" s="5">
        <f t="shared" si="72"/>
        <v>0.23642172523961574</v>
      </c>
      <c r="K373" s="5">
        <f t="shared" si="73"/>
        <v>3.0232170273566814E-2</v>
      </c>
      <c r="L373" s="2">
        <f t="shared" si="74"/>
        <v>7.1668595345004771E-3</v>
      </c>
      <c r="M373" s="2">
        <f t="shared" si="75"/>
        <v>7.1787848231951992E-3</v>
      </c>
    </row>
    <row r="374" spans="1:13" x14ac:dyDescent="0.3">
      <c r="A374">
        <v>4268</v>
      </c>
      <c r="B374">
        <v>22.36</v>
      </c>
      <c r="C374" s="4">
        <f t="shared" si="66"/>
        <v>6.4999999999999503E-2</v>
      </c>
      <c r="D374" s="4">
        <f t="shared" si="67"/>
        <v>3.2499999999999751E-2</v>
      </c>
      <c r="E374" s="4">
        <f t="shared" si="68"/>
        <v>5.4999999999999716E-2</v>
      </c>
      <c r="F374" s="4">
        <f t="shared" si="69"/>
        <v>2.2499999999999964E-2</v>
      </c>
      <c r="G374" s="2">
        <f t="shared" si="65"/>
        <v>371</v>
      </c>
      <c r="H374" s="5">
        <f t="shared" si="70"/>
        <v>6.3897763578274762E-4</v>
      </c>
      <c r="I374" s="5">
        <f t="shared" si="71"/>
        <v>1.3214931643461148E-4</v>
      </c>
      <c r="J374" s="5">
        <f t="shared" si="72"/>
        <v>0.23706070287539849</v>
      </c>
      <c r="K374" s="5">
        <f t="shared" si="73"/>
        <v>3.0364319590001427E-2</v>
      </c>
      <c r="L374" s="2">
        <f t="shared" si="74"/>
        <v>7.2175890654827407E-3</v>
      </c>
      <c r="M374" s="2">
        <f t="shared" si="75"/>
        <v>7.2296684693421423E-3</v>
      </c>
    </row>
    <row r="375" spans="1:13" x14ac:dyDescent="0.3">
      <c r="A375">
        <v>2738</v>
      </c>
      <c r="B375">
        <v>22.47</v>
      </c>
      <c r="C375" s="4">
        <f t="shared" si="66"/>
        <v>8.0000000000000071E-2</v>
      </c>
      <c r="D375" s="4">
        <f t="shared" si="67"/>
        <v>-7.499999999999396E-3</v>
      </c>
      <c r="E375" s="4">
        <f t="shared" si="68"/>
        <v>2.5000000000000355E-2</v>
      </c>
      <c r="F375" s="4">
        <f t="shared" si="69"/>
        <v>-1.499999999999968E-2</v>
      </c>
      <c r="G375" s="2">
        <f t="shared" si="65"/>
        <v>372</v>
      </c>
      <c r="H375" s="5">
        <f t="shared" si="70"/>
        <v>6.3897763578274762E-4</v>
      </c>
      <c r="I375" s="5">
        <f t="shared" si="71"/>
        <v>1.3279942487861001E-4</v>
      </c>
      <c r="J375" s="5">
        <f t="shared" si="72"/>
        <v>0.23769968051118123</v>
      </c>
      <c r="K375" s="5">
        <f t="shared" si="73"/>
        <v>3.0497119014880038E-2</v>
      </c>
      <c r="L375" s="2">
        <f t="shared" si="74"/>
        <v>7.2686424233547684E-3</v>
      </c>
      <c r="M375" s="2">
        <f t="shared" si="75"/>
        <v>7.2807920683820946E-3</v>
      </c>
    </row>
    <row r="376" spans="1:13" x14ac:dyDescent="0.3">
      <c r="A376">
        <v>2793</v>
      </c>
      <c r="B376">
        <v>22.52</v>
      </c>
      <c r="C376" s="4">
        <f t="shared" si="66"/>
        <v>5.0000000000000711E-2</v>
      </c>
      <c r="D376" s="4">
        <f t="shared" si="67"/>
        <v>-1.7500000000000071E-2</v>
      </c>
      <c r="E376" s="4">
        <f t="shared" si="68"/>
        <v>2.5000000000000355E-2</v>
      </c>
      <c r="F376" s="4">
        <f t="shared" si="69"/>
        <v>0</v>
      </c>
      <c r="G376" s="2">
        <f t="shared" si="65"/>
        <v>373</v>
      </c>
      <c r="H376" s="5">
        <f t="shared" si="70"/>
        <v>6.3897763578274762E-4</v>
      </c>
      <c r="I376" s="5">
        <f t="shared" si="71"/>
        <v>1.3309492871679116E-4</v>
      </c>
      <c r="J376" s="5">
        <f t="shared" si="72"/>
        <v>0.23833865814696398</v>
      </c>
      <c r="K376" s="5">
        <f t="shared" si="73"/>
        <v>3.0630213943596829E-2</v>
      </c>
      <c r="L376" s="2">
        <f t="shared" si="74"/>
        <v>7.3199361117604932E-3</v>
      </c>
      <c r="M376" s="2">
        <f t="shared" si="75"/>
        <v>7.3321561867760888E-3</v>
      </c>
    </row>
    <row r="377" spans="1:13" x14ac:dyDescent="0.3">
      <c r="A377">
        <v>4367</v>
      </c>
      <c r="B377">
        <v>22.57</v>
      </c>
      <c r="C377" s="4">
        <f t="shared" si="66"/>
        <v>4.4999999999999929E-2</v>
      </c>
      <c r="D377" s="4">
        <f t="shared" si="67"/>
        <v>-1.0000000000000675E-2</v>
      </c>
      <c r="E377" s="4">
        <f t="shared" si="68"/>
        <v>1.9999999999999574E-2</v>
      </c>
      <c r="F377" s="4">
        <f t="shared" si="69"/>
        <v>-2.5000000000003908E-3</v>
      </c>
      <c r="G377" s="2">
        <f t="shared" si="65"/>
        <v>374</v>
      </c>
      <c r="H377" s="5">
        <f t="shared" si="70"/>
        <v>6.3897763578274762E-4</v>
      </c>
      <c r="I377" s="5">
        <f t="shared" si="71"/>
        <v>1.3339043255497233E-4</v>
      </c>
      <c r="J377" s="5">
        <f t="shared" si="72"/>
        <v>0.23897763578274672</v>
      </c>
      <c r="K377" s="5">
        <f t="shared" si="73"/>
        <v>3.0763604376151801E-2</v>
      </c>
      <c r="L377" s="2">
        <f t="shared" si="74"/>
        <v>7.3714706971609477E-3</v>
      </c>
      <c r="M377" s="2">
        <f t="shared" si="75"/>
        <v>7.3837472672234339E-3</v>
      </c>
    </row>
    <row r="378" spans="1:13" x14ac:dyDescent="0.3">
      <c r="A378">
        <v>3722</v>
      </c>
      <c r="B378">
        <v>22.61</v>
      </c>
      <c r="C378" s="4">
        <f t="shared" si="66"/>
        <v>2.9999999999999361E-2</v>
      </c>
      <c r="D378" s="4">
        <f t="shared" si="67"/>
        <v>-9.9999999999997868E-3</v>
      </c>
      <c r="E378" s="4">
        <f t="shared" si="68"/>
        <v>9.9999999999997868E-3</v>
      </c>
      <c r="F378" s="4">
        <f t="shared" si="69"/>
        <v>-4.9999999999998934E-3</v>
      </c>
      <c r="G378" s="2">
        <f t="shared" si="65"/>
        <v>375</v>
      </c>
      <c r="H378" s="5">
        <f t="shared" si="70"/>
        <v>6.3897763578274762E-4</v>
      </c>
      <c r="I378" s="5">
        <f t="shared" si="71"/>
        <v>1.3362683562551724E-4</v>
      </c>
      <c r="J378" s="5">
        <f t="shared" si="72"/>
        <v>0.23961661341852947</v>
      </c>
      <c r="K378" s="5">
        <f t="shared" si="73"/>
        <v>3.0897231211777319E-2</v>
      </c>
      <c r="L378" s="2">
        <f t="shared" si="74"/>
        <v>7.4232325467273024E-3</v>
      </c>
      <c r="M378" s="2">
        <f t="shared" si="75"/>
        <v>7.4355374398413724E-3</v>
      </c>
    </row>
    <row r="379" spans="1:13" x14ac:dyDescent="0.3">
      <c r="A379">
        <v>2716</v>
      </c>
      <c r="B379">
        <v>22.63</v>
      </c>
      <c r="C379" s="4">
        <f t="shared" si="66"/>
        <v>2.5000000000000355E-2</v>
      </c>
      <c r="D379" s="4">
        <f t="shared" si="67"/>
        <v>2.5000000000003908E-3</v>
      </c>
      <c r="E379" s="4">
        <f t="shared" si="68"/>
        <v>1.5000000000000568E-2</v>
      </c>
      <c r="F379" s="4">
        <f t="shared" si="69"/>
        <v>2.5000000000003908E-3</v>
      </c>
      <c r="G379" s="2">
        <f t="shared" si="65"/>
        <v>376</v>
      </c>
      <c r="H379" s="5">
        <f t="shared" si="70"/>
        <v>6.3897763578274762E-4</v>
      </c>
      <c r="I379" s="5">
        <f t="shared" si="71"/>
        <v>1.3374503716078969E-4</v>
      </c>
      <c r="J379" s="5">
        <f t="shared" si="72"/>
        <v>0.24025559105431221</v>
      </c>
      <c r="K379" s="5">
        <f t="shared" si="73"/>
        <v>3.1030976248938108E-2</v>
      </c>
      <c r="L379" s="2">
        <f t="shared" si="74"/>
        <v>7.4751936395205266E-3</v>
      </c>
      <c r="M379" s="2">
        <f t="shared" si="75"/>
        <v>7.4875411305041764E-3</v>
      </c>
    </row>
    <row r="380" spans="1:13" x14ac:dyDescent="0.3">
      <c r="A380">
        <v>2433</v>
      </c>
      <c r="B380">
        <v>22.66</v>
      </c>
      <c r="C380" s="4">
        <f t="shared" si="66"/>
        <v>3.5000000000000142E-2</v>
      </c>
      <c r="D380" s="4">
        <f t="shared" si="67"/>
        <v>0</v>
      </c>
      <c r="E380" s="4">
        <f t="shared" si="68"/>
        <v>1.9999999999999574E-2</v>
      </c>
      <c r="F380" s="4">
        <f t="shared" si="69"/>
        <v>2.4999999999995026E-3</v>
      </c>
      <c r="G380" s="2">
        <f t="shared" si="65"/>
        <v>377</v>
      </c>
      <c r="H380" s="5">
        <f t="shared" si="70"/>
        <v>6.3897763578274762E-4</v>
      </c>
      <c r="I380" s="5">
        <f t="shared" si="71"/>
        <v>1.3392233946369839E-4</v>
      </c>
      <c r="J380" s="5">
        <f t="shared" si="72"/>
        <v>0.24089456869009496</v>
      </c>
      <c r="K380" s="5">
        <f t="shared" si="73"/>
        <v>3.1164898588401806E-2</v>
      </c>
      <c r="L380" s="2">
        <f t="shared" si="74"/>
        <v>7.527368476943028E-3</v>
      </c>
      <c r="M380" s="2">
        <f t="shared" si="75"/>
        <v>7.5397729161423939E-3</v>
      </c>
    </row>
    <row r="381" spans="1:13" x14ac:dyDescent="0.3">
      <c r="A381">
        <v>3106</v>
      </c>
      <c r="B381">
        <v>22.7</v>
      </c>
      <c r="C381" s="4">
        <f t="shared" si="66"/>
        <v>2.5000000000000355E-2</v>
      </c>
      <c r="D381" s="4">
        <f t="shared" si="67"/>
        <v>-7.5000000000002842E-3</v>
      </c>
      <c r="E381" s="4">
        <f t="shared" si="68"/>
        <v>5.0000000000007816E-3</v>
      </c>
      <c r="F381" s="4">
        <f t="shared" si="69"/>
        <v>-7.499999999999396E-3</v>
      </c>
      <c r="G381" s="2">
        <f t="shared" si="65"/>
        <v>378</v>
      </c>
      <c r="H381" s="5">
        <f t="shared" si="70"/>
        <v>6.3897763578274762E-4</v>
      </c>
      <c r="I381" s="5">
        <f t="shared" si="71"/>
        <v>1.3415874253424332E-4</v>
      </c>
      <c r="J381" s="5">
        <f t="shared" si="72"/>
        <v>0.2415335463258777</v>
      </c>
      <c r="K381" s="5">
        <f t="shared" si="73"/>
        <v>3.1299057330936048E-2</v>
      </c>
      <c r="L381" s="2">
        <f t="shared" si="74"/>
        <v>7.5797717114534941E-3</v>
      </c>
      <c r="M381" s="2">
        <f t="shared" si="75"/>
        <v>7.5921904254708577E-3</v>
      </c>
    </row>
    <row r="382" spans="1:13" x14ac:dyDescent="0.3">
      <c r="A382">
        <v>4348</v>
      </c>
      <c r="B382">
        <v>22.71</v>
      </c>
      <c r="C382" s="4">
        <f t="shared" si="66"/>
        <v>1.9999999999999574E-2</v>
      </c>
      <c r="D382" s="4">
        <f t="shared" si="67"/>
        <v>5.4999999999999716E-2</v>
      </c>
      <c r="E382" s="4">
        <f t="shared" si="68"/>
        <v>1.4999999999998792E-2</v>
      </c>
      <c r="F382" s="4">
        <f t="shared" si="69"/>
        <v>4.9999999999990052E-3</v>
      </c>
      <c r="G382" s="2">
        <f t="shared" si="65"/>
        <v>379</v>
      </c>
      <c r="H382" s="5">
        <f t="shared" si="70"/>
        <v>6.3897763578274762E-4</v>
      </c>
      <c r="I382" s="5">
        <f t="shared" si="71"/>
        <v>1.3421784330187956E-4</v>
      </c>
      <c r="J382" s="5">
        <f t="shared" si="72"/>
        <v>0.24217252396166045</v>
      </c>
      <c r="K382" s="5">
        <f t="shared" si="73"/>
        <v>3.1433275174237926E-2</v>
      </c>
      <c r="L382" s="2">
        <f t="shared" si="74"/>
        <v>7.6323607451823433E-3</v>
      </c>
      <c r="M382" s="2">
        <f t="shared" si="75"/>
        <v>7.6448223969459066E-3</v>
      </c>
    </row>
    <row r="383" spans="1:13" x14ac:dyDescent="0.3">
      <c r="A383">
        <v>2755</v>
      </c>
      <c r="B383">
        <v>22.74</v>
      </c>
      <c r="C383" s="4">
        <f t="shared" si="66"/>
        <v>0.13499999999999979</v>
      </c>
      <c r="D383" s="4">
        <f t="shared" si="67"/>
        <v>6.0000000000000497E-2</v>
      </c>
      <c r="E383" s="4">
        <f t="shared" si="68"/>
        <v>0.12000000000000099</v>
      </c>
      <c r="F383" s="4">
        <f t="shared" si="69"/>
        <v>5.2500000000001101E-2</v>
      </c>
      <c r="G383" s="2">
        <f t="shared" si="65"/>
        <v>380</v>
      </c>
      <c r="H383" s="5">
        <f t="shared" si="70"/>
        <v>6.3897763578274762E-4</v>
      </c>
      <c r="I383" s="5">
        <f t="shared" si="71"/>
        <v>1.3439514560478823E-4</v>
      </c>
      <c r="J383" s="5">
        <f t="shared" si="72"/>
        <v>0.24281150159744319</v>
      </c>
      <c r="K383" s="5">
        <f t="shared" si="73"/>
        <v>3.1567670319842714E-2</v>
      </c>
      <c r="L383" s="2">
        <f t="shared" si="74"/>
        <v>7.685164467642191E-3</v>
      </c>
      <c r="M383" s="2">
        <f t="shared" si="75"/>
        <v>7.6979705277130028E-3</v>
      </c>
    </row>
    <row r="384" spans="1:13" x14ac:dyDescent="0.3">
      <c r="A384">
        <v>3153</v>
      </c>
      <c r="B384">
        <v>22.98</v>
      </c>
      <c r="C384" s="4">
        <f t="shared" si="66"/>
        <v>0.14000000000000057</v>
      </c>
      <c r="D384" s="4">
        <f t="shared" si="67"/>
        <v>-4.9999999999999822E-2</v>
      </c>
      <c r="E384" s="4">
        <f t="shared" si="68"/>
        <v>1.9999999999999574E-2</v>
      </c>
      <c r="F384" s="4">
        <f t="shared" si="69"/>
        <v>-5.0000000000000711E-2</v>
      </c>
      <c r="G384" s="2">
        <f t="shared" si="65"/>
        <v>381</v>
      </c>
      <c r="H384" s="5">
        <f t="shared" si="70"/>
        <v>6.3897763578274762E-4</v>
      </c>
      <c r="I384" s="5">
        <f t="shared" si="71"/>
        <v>1.3581356402805777E-4</v>
      </c>
      <c r="J384" s="5">
        <f t="shared" si="72"/>
        <v>0.24345047923322594</v>
      </c>
      <c r="K384" s="5">
        <f t="shared" si="73"/>
        <v>3.1703483883870773E-2</v>
      </c>
      <c r="L384" s="2">
        <f t="shared" si="74"/>
        <v>7.7384861620693867E-3</v>
      </c>
      <c r="M384" s="2">
        <f t="shared" si="75"/>
        <v>7.7513497745810142E-3</v>
      </c>
    </row>
    <row r="385" spans="1:13" x14ac:dyDescent="0.3">
      <c r="A385">
        <v>3861</v>
      </c>
      <c r="B385">
        <v>23.02</v>
      </c>
      <c r="C385" s="4">
        <f t="shared" si="66"/>
        <v>3.5000000000000142E-2</v>
      </c>
      <c r="D385" s="4">
        <f t="shared" si="67"/>
        <v>-4.9999999999999822E-2</v>
      </c>
      <c r="E385" s="4">
        <f t="shared" si="68"/>
        <v>1.5000000000000568E-2</v>
      </c>
      <c r="F385" s="4">
        <f t="shared" si="69"/>
        <v>-2.4999999999995026E-3</v>
      </c>
      <c r="G385" s="2">
        <f t="shared" si="65"/>
        <v>382</v>
      </c>
      <c r="H385" s="5">
        <f t="shared" si="70"/>
        <v>6.3897763578274762E-4</v>
      </c>
      <c r="I385" s="5">
        <f t="shared" si="71"/>
        <v>1.3604996709860268E-4</v>
      </c>
      <c r="J385" s="5">
        <f t="shared" si="72"/>
        <v>0.24408945686900868</v>
      </c>
      <c r="K385" s="5">
        <f t="shared" si="73"/>
        <v>3.1839533850969375E-2</v>
      </c>
      <c r="L385" s="2">
        <f t="shared" si="74"/>
        <v>7.7920392747100478E-3</v>
      </c>
      <c r="M385" s="2">
        <f t="shared" si="75"/>
        <v>7.8049461648444941E-3</v>
      </c>
    </row>
    <row r="386" spans="1:13" x14ac:dyDescent="0.3">
      <c r="A386">
        <v>2777</v>
      </c>
      <c r="B386">
        <v>23.05</v>
      </c>
      <c r="C386" s="4">
        <f t="shared" si="66"/>
        <v>4.0000000000000924E-2</v>
      </c>
      <c r="D386" s="4">
        <f t="shared" si="67"/>
        <v>4.9999999999998934E-3</v>
      </c>
      <c r="E386" s="4">
        <f t="shared" si="68"/>
        <v>2.5000000000000355E-2</v>
      </c>
      <c r="F386" s="4">
        <f t="shared" si="69"/>
        <v>4.9999999999998934E-3</v>
      </c>
      <c r="G386" s="2">
        <f t="shared" si="65"/>
        <v>383</v>
      </c>
      <c r="H386" s="5">
        <f t="shared" si="70"/>
        <v>6.3897763578274762E-4</v>
      </c>
      <c r="I386" s="5">
        <f t="shared" si="71"/>
        <v>1.362272694015114E-4</v>
      </c>
      <c r="J386" s="5">
        <f t="shared" si="72"/>
        <v>0.24472843450479143</v>
      </c>
      <c r="K386" s="5">
        <f t="shared" si="73"/>
        <v>3.1975761120370885E-2</v>
      </c>
      <c r="L386" s="2">
        <f t="shared" si="74"/>
        <v>7.8458097573305911E-3</v>
      </c>
      <c r="M386" s="2">
        <f t="shared" si="75"/>
        <v>7.8587889656567458E-3</v>
      </c>
    </row>
    <row r="387" spans="1:13" x14ac:dyDescent="0.3">
      <c r="A387">
        <v>3090</v>
      </c>
      <c r="B387">
        <v>23.1</v>
      </c>
      <c r="C387" s="4">
        <f t="shared" si="66"/>
        <v>4.4999999999999929E-2</v>
      </c>
      <c r="D387" s="4">
        <f t="shared" si="67"/>
        <v>-1.0000000000000675E-2</v>
      </c>
      <c r="E387" s="4">
        <f t="shared" si="68"/>
        <v>1.9999999999999574E-2</v>
      </c>
      <c r="F387" s="4">
        <f t="shared" si="69"/>
        <v>-2.5000000000003908E-3</v>
      </c>
      <c r="G387" s="2">
        <f t="shared" si="65"/>
        <v>384</v>
      </c>
      <c r="H387" s="5">
        <f t="shared" si="70"/>
        <v>6.3897763578274762E-4</v>
      </c>
      <c r="I387" s="5">
        <f t="shared" si="71"/>
        <v>1.3652277323969255E-4</v>
      </c>
      <c r="J387" s="5">
        <f t="shared" si="72"/>
        <v>0.24536741214057417</v>
      </c>
      <c r="K387" s="5">
        <f t="shared" si="73"/>
        <v>3.211228389361058E-2</v>
      </c>
      <c r="L387" s="2">
        <f t="shared" si="74"/>
        <v>7.8998270281405922E-3</v>
      </c>
      <c r="M387" s="2">
        <f t="shared" si="75"/>
        <v>7.9128642420763888E-3</v>
      </c>
    </row>
    <row r="388" spans="1:13" x14ac:dyDescent="0.3">
      <c r="A388">
        <v>4006</v>
      </c>
      <c r="B388">
        <v>23.14</v>
      </c>
      <c r="C388" s="4">
        <f t="shared" si="66"/>
        <v>1.9999999999999574E-2</v>
      </c>
      <c r="D388" s="4">
        <f t="shared" si="67"/>
        <v>9.9999999999997868E-3</v>
      </c>
      <c r="E388" s="4">
        <f t="shared" si="68"/>
        <v>0</v>
      </c>
      <c r="F388" s="4">
        <f t="shared" si="69"/>
        <v>-9.9999999999997868E-3</v>
      </c>
      <c r="G388" s="2">
        <f t="shared" si="65"/>
        <v>385</v>
      </c>
      <c r="H388" s="5">
        <f t="shared" si="70"/>
        <v>6.3897763578274762E-4</v>
      </c>
      <c r="I388" s="5">
        <f t="shared" si="71"/>
        <v>1.3675917631023746E-4</v>
      </c>
      <c r="J388" s="5">
        <f t="shared" si="72"/>
        <v>0.24600638977635692</v>
      </c>
      <c r="K388" s="5">
        <f t="shared" si="73"/>
        <v>3.2249043069920817E-2</v>
      </c>
      <c r="L388" s="2">
        <f t="shared" si="74"/>
        <v>7.9540770766705366E-3</v>
      </c>
      <c r="M388" s="2">
        <f t="shared" si="75"/>
        <v>7.9671142906063315E-3</v>
      </c>
    </row>
    <row r="389" spans="1:13" x14ac:dyDescent="0.3">
      <c r="A389">
        <v>3561</v>
      </c>
      <c r="B389">
        <v>23.14</v>
      </c>
      <c r="C389" s="4">
        <f t="shared" si="66"/>
        <v>6.4999999999999503E-2</v>
      </c>
      <c r="D389" s="4">
        <f t="shared" si="67"/>
        <v>3.7499999999999645E-2</v>
      </c>
      <c r="E389" s="4">
        <f t="shared" si="68"/>
        <v>6.4999999999999503E-2</v>
      </c>
      <c r="F389" s="4">
        <f t="shared" si="69"/>
        <v>3.2499999999999751E-2</v>
      </c>
      <c r="G389" s="2">
        <f t="shared" si="65"/>
        <v>386</v>
      </c>
      <c r="H389" s="5">
        <f t="shared" si="70"/>
        <v>6.3897763578274762E-4</v>
      </c>
      <c r="I389" s="5">
        <f t="shared" si="71"/>
        <v>1.3675917631023746E-4</v>
      </c>
      <c r="J389" s="5">
        <f t="shared" si="72"/>
        <v>0.24664536741213966</v>
      </c>
      <c r="K389" s="5">
        <f t="shared" si="73"/>
        <v>3.2385802246231055E-2</v>
      </c>
      <c r="L389" s="2">
        <f t="shared" si="74"/>
        <v>8.0085018973107807E-3</v>
      </c>
      <c r="M389" s="2">
        <f t="shared" si="75"/>
        <v>8.0217286113437002E-3</v>
      </c>
    </row>
    <row r="390" spans="1:13" x14ac:dyDescent="0.3">
      <c r="A390">
        <v>4175</v>
      </c>
      <c r="B390">
        <v>23.27</v>
      </c>
      <c r="C390" s="4">
        <f t="shared" si="66"/>
        <v>9.4999999999998863E-2</v>
      </c>
      <c r="D390" s="4">
        <f t="shared" si="67"/>
        <v>-4.9999999999998934E-3</v>
      </c>
      <c r="E390" s="4">
        <f t="shared" si="68"/>
        <v>2.9999999999999361E-2</v>
      </c>
      <c r="F390" s="4">
        <f t="shared" si="69"/>
        <v>-1.7500000000000071E-2</v>
      </c>
      <c r="G390" s="2">
        <f t="shared" ref="G390:G453" si="76">G389+1</f>
        <v>387</v>
      </c>
      <c r="H390" s="5">
        <f t="shared" si="70"/>
        <v>6.3897763578274762E-4</v>
      </c>
      <c r="I390" s="5">
        <f t="shared" si="71"/>
        <v>1.3752748628950847E-4</v>
      </c>
      <c r="J390" s="5">
        <f t="shared" si="72"/>
        <v>0.2472843450479224</v>
      </c>
      <c r="K390" s="5">
        <f t="shared" si="73"/>
        <v>3.2523329732520562E-2</v>
      </c>
      <c r="L390" s="2">
        <f t="shared" si="74"/>
        <v>8.0632919720242374E-3</v>
      </c>
      <c r="M390" s="2">
        <f t="shared" si="75"/>
        <v>8.0766063742248578E-3</v>
      </c>
    </row>
    <row r="391" spans="1:13" x14ac:dyDescent="0.3">
      <c r="A391">
        <v>3307</v>
      </c>
      <c r="B391">
        <v>23.33</v>
      </c>
      <c r="C391" s="4">
        <f t="shared" si="66"/>
        <v>5.4999999999999716E-2</v>
      </c>
      <c r="D391" s="4">
        <f t="shared" si="67"/>
        <v>-9.9999999999988987E-3</v>
      </c>
      <c r="E391" s="4">
        <f t="shared" si="68"/>
        <v>2.5000000000000355E-2</v>
      </c>
      <c r="F391" s="4">
        <f t="shared" si="69"/>
        <v>-2.4999999999995026E-3</v>
      </c>
      <c r="G391" s="2">
        <f t="shared" si="76"/>
        <v>388</v>
      </c>
      <c r="H391" s="5">
        <f t="shared" si="70"/>
        <v>6.3897763578274762E-4</v>
      </c>
      <c r="I391" s="5">
        <f t="shared" si="71"/>
        <v>1.3788209089532583E-4</v>
      </c>
      <c r="J391" s="5">
        <f t="shared" si="72"/>
        <v>0.24792332268370515</v>
      </c>
      <c r="K391" s="5">
        <f t="shared" si="73"/>
        <v>3.2661211823415887E-2</v>
      </c>
      <c r="L391" s="2">
        <f t="shared" si="74"/>
        <v>8.1183459420503083E-3</v>
      </c>
      <c r="M391" s="2">
        <f t="shared" si="75"/>
        <v>8.1317336065443568E-3</v>
      </c>
    </row>
    <row r="392" spans="1:13" x14ac:dyDescent="0.3">
      <c r="A392">
        <v>3154</v>
      </c>
      <c r="B392">
        <v>23.38</v>
      </c>
      <c r="C392" s="4">
        <f t="shared" si="66"/>
        <v>7.5000000000001066E-2</v>
      </c>
      <c r="D392" s="4">
        <f t="shared" si="67"/>
        <v>-2.4999999999995026E-3</v>
      </c>
      <c r="E392" s="4">
        <f t="shared" si="68"/>
        <v>5.0000000000000711E-2</v>
      </c>
      <c r="F392" s="4">
        <f t="shared" si="69"/>
        <v>1.2500000000000178E-2</v>
      </c>
      <c r="G392" s="2">
        <f t="shared" si="76"/>
        <v>389</v>
      </c>
      <c r="H392" s="5">
        <f t="shared" si="70"/>
        <v>6.3897763578274762E-4</v>
      </c>
      <c r="I392" s="5">
        <f t="shared" si="71"/>
        <v>1.3817759473350698E-4</v>
      </c>
      <c r="J392" s="5">
        <f t="shared" si="72"/>
        <v>0.24856230031948789</v>
      </c>
      <c r="K392" s="5">
        <f t="shared" si="73"/>
        <v>3.2799389418149395E-2</v>
      </c>
      <c r="L392" s="2">
        <f t="shared" si="74"/>
        <v>8.1736497591554103E-3</v>
      </c>
      <c r="M392" s="2">
        <f t="shared" si="75"/>
        <v>8.1871843258770009E-3</v>
      </c>
    </row>
    <row r="393" spans="1:13" x14ac:dyDescent="0.3">
      <c r="A393">
        <v>3203</v>
      </c>
      <c r="B393">
        <v>23.48</v>
      </c>
      <c r="C393" s="4">
        <f t="shared" si="66"/>
        <v>5.0000000000000711E-2</v>
      </c>
      <c r="D393" s="4">
        <f t="shared" si="67"/>
        <v>-3.0000000000000249E-2</v>
      </c>
      <c r="E393" s="4">
        <f t="shared" si="68"/>
        <v>0</v>
      </c>
      <c r="F393" s="4">
        <f t="shared" si="69"/>
        <v>-2.5000000000000355E-2</v>
      </c>
      <c r="G393" s="2">
        <f t="shared" si="76"/>
        <v>390</v>
      </c>
      <c r="H393" s="5">
        <f t="shared" si="70"/>
        <v>6.3897763578274762E-4</v>
      </c>
      <c r="I393" s="5">
        <f t="shared" si="71"/>
        <v>1.387686024098693E-4</v>
      </c>
      <c r="J393" s="5">
        <f t="shared" si="72"/>
        <v>0.24920127795527064</v>
      </c>
      <c r="K393" s="5">
        <f t="shared" si="73"/>
        <v>3.2938158020559265E-2</v>
      </c>
      <c r="L393" s="2">
        <f t="shared" si="74"/>
        <v>8.2292778185550312E-3</v>
      </c>
      <c r="M393" s="2">
        <f t="shared" si="75"/>
        <v>8.2428123852766218E-3</v>
      </c>
    </row>
    <row r="394" spans="1:13" x14ac:dyDescent="0.3">
      <c r="A394">
        <v>3577</v>
      </c>
      <c r="B394">
        <v>23.48</v>
      </c>
      <c r="C394" s="4">
        <f t="shared" si="66"/>
        <v>1.5000000000000568E-2</v>
      </c>
      <c r="D394" s="4">
        <f t="shared" si="67"/>
        <v>-7.5000000000002842E-3</v>
      </c>
      <c r="E394" s="4">
        <f t="shared" si="68"/>
        <v>1.5000000000000568E-2</v>
      </c>
      <c r="F394" s="4">
        <f t="shared" si="69"/>
        <v>7.5000000000002842E-3</v>
      </c>
      <c r="G394" s="2">
        <f t="shared" si="76"/>
        <v>391</v>
      </c>
      <c r="H394" s="5">
        <f t="shared" si="70"/>
        <v>6.3897763578274762E-4</v>
      </c>
      <c r="I394" s="5">
        <f t="shared" si="71"/>
        <v>1.387686024098693E-4</v>
      </c>
      <c r="J394" s="5">
        <f t="shared" si="72"/>
        <v>0.24984025559105338</v>
      </c>
      <c r="K394" s="5">
        <f t="shared" si="73"/>
        <v>3.3076926622969134E-2</v>
      </c>
      <c r="L394" s="2">
        <f t="shared" si="74"/>
        <v>8.2850832180216306E-3</v>
      </c>
      <c r="M394" s="2">
        <f t="shared" si="75"/>
        <v>8.298662081995898E-3</v>
      </c>
    </row>
    <row r="395" spans="1:13" x14ac:dyDescent="0.3">
      <c r="A395">
        <v>2549</v>
      </c>
      <c r="B395">
        <v>23.51</v>
      </c>
      <c r="C395" s="4">
        <f t="shared" si="66"/>
        <v>3.5000000000000142E-2</v>
      </c>
      <c r="D395" s="4">
        <f t="shared" si="67"/>
        <v>1.9999999999999574E-2</v>
      </c>
      <c r="E395" s="4">
        <f t="shared" si="68"/>
        <v>1.9999999999999574E-2</v>
      </c>
      <c r="F395" s="4">
        <f t="shared" si="69"/>
        <v>2.4999999999995026E-3</v>
      </c>
      <c r="G395" s="2">
        <f t="shared" si="76"/>
        <v>392</v>
      </c>
      <c r="H395" s="5">
        <f t="shared" si="70"/>
        <v>6.3897763578274762E-4</v>
      </c>
      <c r="I395" s="5">
        <f t="shared" si="71"/>
        <v>1.3894590471277799E-4</v>
      </c>
      <c r="J395" s="5">
        <f t="shared" si="72"/>
        <v>0.25047923322683613</v>
      </c>
      <c r="K395" s="5">
        <f t="shared" si="73"/>
        <v>3.3215872527681913E-2</v>
      </c>
      <c r="L395" s="2">
        <f t="shared" si="74"/>
        <v>8.3411104813922964E-3</v>
      </c>
      <c r="M395" s="2">
        <f t="shared" si="75"/>
        <v>8.3547485594264049E-3</v>
      </c>
    </row>
    <row r="396" spans="1:13" x14ac:dyDescent="0.3">
      <c r="A396">
        <v>3354</v>
      </c>
      <c r="B396">
        <v>23.55</v>
      </c>
      <c r="C396" s="4">
        <f t="shared" si="66"/>
        <v>5.4999999999999716E-2</v>
      </c>
      <c r="D396" s="4">
        <f t="shared" si="67"/>
        <v>4.9999999999998934E-3</v>
      </c>
      <c r="E396" s="4">
        <f t="shared" si="68"/>
        <v>3.5000000000000142E-2</v>
      </c>
      <c r="F396" s="4">
        <f t="shared" si="69"/>
        <v>7.5000000000002842E-3</v>
      </c>
      <c r="G396" s="2">
        <f t="shared" si="76"/>
        <v>393</v>
      </c>
      <c r="H396" s="5">
        <f t="shared" si="70"/>
        <v>6.3897763578274762E-4</v>
      </c>
      <c r="I396" s="5">
        <f t="shared" si="71"/>
        <v>1.3918230778332293E-4</v>
      </c>
      <c r="J396" s="5">
        <f t="shared" si="72"/>
        <v>0.25111821086261887</v>
      </c>
      <c r="K396" s="5">
        <f t="shared" si="73"/>
        <v>3.3355054835465234E-2</v>
      </c>
      <c r="L396" s="2">
        <f t="shared" si="74"/>
        <v>8.397374827586743E-3</v>
      </c>
      <c r="M396" s="2">
        <f t="shared" si="75"/>
        <v>8.4111167945740573E-3</v>
      </c>
    </row>
    <row r="397" spans="1:13" x14ac:dyDescent="0.3">
      <c r="A397">
        <v>3208</v>
      </c>
      <c r="B397">
        <v>23.62</v>
      </c>
      <c r="C397" s="4">
        <f t="shared" si="66"/>
        <v>4.4999999999999929E-2</v>
      </c>
      <c r="D397" s="4">
        <f t="shared" si="67"/>
        <v>-1.499999999999968E-2</v>
      </c>
      <c r="E397" s="4">
        <f t="shared" si="68"/>
        <v>9.9999999999997868E-3</v>
      </c>
      <c r="F397" s="4">
        <f t="shared" si="69"/>
        <v>-1.2500000000000178E-2</v>
      </c>
      <c r="G397" s="2">
        <f t="shared" si="76"/>
        <v>394</v>
      </c>
      <c r="H397" s="5">
        <f t="shared" si="70"/>
        <v>6.3897763578274762E-4</v>
      </c>
      <c r="I397" s="5">
        <f t="shared" si="71"/>
        <v>1.3959601315677653E-4</v>
      </c>
      <c r="J397" s="5">
        <f t="shared" si="72"/>
        <v>0.25175718849840162</v>
      </c>
      <c r="K397" s="5">
        <f t="shared" si="73"/>
        <v>3.3494650848622007E-2</v>
      </c>
      <c r="L397" s="2">
        <f t="shared" si="74"/>
        <v>8.4539214601952999E-3</v>
      </c>
      <c r="M397" s="2">
        <f t="shared" si="75"/>
        <v>8.4676931852688108E-3</v>
      </c>
    </row>
    <row r="398" spans="1:13" x14ac:dyDescent="0.3">
      <c r="A398">
        <v>3213</v>
      </c>
      <c r="B398">
        <v>23.64</v>
      </c>
      <c r="C398" s="4">
        <f t="shared" si="66"/>
        <v>2.5000000000000355E-2</v>
      </c>
      <c r="D398" s="4">
        <f t="shared" si="67"/>
        <v>-4.9999999999998934E-3</v>
      </c>
      <c r="E398" s="4">
        <f t="shared" si="68"/>
        <v>1.5000000000000568E-2</v>
      </c>
      <c r="F398" s="4">
        <f t="shared" si="69"/>
        <v>2.5000000000003908E-3</v>
      </c>
      <c r="G398" s="2">
        <f t="shared" si="76"/>
        <v>395</v>
      </c>
      <c r="H398" s="5">
        <f t="shared" si="70"/>
        <v>6.3897763578274762E-4</v>
      </c>
      <c r="I398" s="5">
        <f t="shared" si="71"/>
        <v>1.3971421469204898E-4</v>
      </c>
      <c r="J398" s="5">
        <f t="shared" si="72"/>
        <v>0.25239616613418436</v>
      </c>
      <c r="K398" s="5">
        <f t="shared" si="73"/>
        <v>3.3634365063314055E-2</v>
      </c>
      <c r="L398" s="2">
        <f t="shared" si="74"/>
        <v>8.5106763994072313E-3</v>
      </c>
      <c r="M398" s="2">
        <f t="shared" si="75"/>
        <v>8.5244928749022425E-3</v>
      </c>
    </row>
    <row r="399" spans="1:13" x14ac:dyDescent="0.3">
      <c r="A399">
        <v>2614</v>
      </c>
      <c r="B399">
        <v>23.67</v>
      </c>
      <c r="C399" s="4">
        <f t="shared" si="66"/>
        <v>3.5000000000000142E-2</v>
      </c>
      <c r="D399" s="4">
        <f t="shared" si="67"/>
        <v>2.2499999999999076E-2</v>
      </c>
      <c r="E399" s="4">
        <f t="shared" si="68"/>
        <v>1.9999999999999574E-2</v>
      </c>
      <c r="F399" s="4">
        <f t="shared" si="69"/>
        <v>2.4999999999995026E-3</v>
      </c>
      <c r="G399" s="2">
        <f t="shared" si="76"/>
        <v>396</v>
      </c>
      <c r="H399" s="5">
        <f t="shared" si="70"/>
        <v>6.3897763578274762E-4</v>
      </c>
      <c r="I399" s="5">
        <f t="shared" si="71"/>
        <v>1.398915169949577E-4</v>
      </c>
      <c r="J399" s="5">
        <f t="shared" si="72"/>
        <v>0.25303514376996711</v>
      </c>
      <c r="K399" s="5">
        <f t="shared" si="73"/>
        <v>3.3774256580309012E-2</v>
      </c>
      <c r="L399" s="2">
        <f t="shared" si="74"/>
        <v>8.5676548641422535E-3</v>
      </c>
      <c r="M399" s="2">
        <f t="shared" si="75"/>
        <v>8.5815311579222082E-3</v>
      </c>
    </row>
    <row r="400" spans="1:13" x14ac:dyDescent="0.3">
      <c r="A400">
        <v>2385</v>
      </c>
      <c r="B400">
        <v>23.71</v>
      </c>
      <c r="C400" s="4">
        <f t="shared" si="66"/>
        <v>6.9999999999998508E-2</v>
      </c>
      <c r="D400" s="4">
        <f t="shared" si="67"/>
        <v>2.7499999999999858E-2</v>
      </c>
      <c r="E400" s="4">
        <f t="shared" si="68"/>
        <v>4.9999999999998934E-2</v>
      </c>
      <c r="F400" s="4">
        <f t="shared" si="69"/>
        <v>1.499999999999968E-2</v>
      </c>
      <c r="G400" s="2">
        <f t="shared" si="76"/>
        <v>397</v>
      </c>
      <c r="H400" s="5">
        <f t="shared" si="70"/>
        <v>6.3897763578274762E-4</v>
      </c>
      <c r="I400" s="5">
        <f t="shared" si="71"/>
        <v>1.4012792006550261E-4</v>
      </c>
      <c r="J400" s="5">
        <f t="shared" si="72"/>
        <v>0.25367412140574985</v>
      </c>
      <c r="K400" s="5">
        <f t="shared" si="73"/>
        <v>3.3914384500374511E-2</v>
      </c>
      <c r="L400" s="2">
        <f t="shared" si="74"/>
        <v>8.6248722243763617E-3</v>
      </c>
      <c r="M400" s="2">
        <f t="shared" si="75"/>
        <v>8.6388984415093628E-3</v>
      </c>
    </row>
    <row r="401" spans="1:13" x14ac:dyDescent="0.3">
      <c r="A401">
        <v>3532</v>
      </c>
      <c r="B401">
        <v>23.81</v>
      </c>
      <c r="C401" s="4">
        <f t="shared" si="66"/>
        <v>8.9999999999999858E-2</v>
      </c>
      <c r="D401" s="4">
        <f t="shared" si="67"/>
        <v>1.2500000000001066E-2</v>
      </c>
      <c r="E401" s="4">
        <f t="shared" si="68"/>
        <v>4.0000000000000924E-2</v>
      </c>
      <c r="F401" s="4">
        <f t="shared" si="69"/>
        <v>-4.9999999999990052E-3</v>
      </c>
      <c r="G401" s="2">
        <f t="shared" si="76"/>
        <v>398</v>
      </c>
      <c r="H401" s="5">
        <f t="shared" si="70"/>
        <v>6.3897763578274762E-4</v>
      </c>
      <c r="I401" s="5">
        <f t="shared" si="71"/>
        <v>1.407189277418649E-4</v>
      </c>
      <c r="J401" s="5">
        <f t="shared" si="72"/>
        <v>0.2543130990415326</v>
      </c>
      <c r="K401" s="5">
        <f t="shared" si="73"/>
        <v>3.4055103428116379E-2</v>
      </c>
      <c r="L401" s="2">
        <f t="shared" si="74"/>
        <v>8.682419340459031E-3</v>
      </c>
      <c r="M401" s="2">
        <f t="shared" si="75"/>
        <v>8.6965657983870178E-3</v>
      </c>
    </row>
    <row r="402" spans="1:13" x14ac:dyDescent="0.3">
      <c r="A402">
        <v>2975</v>
      </c>
      <c r="B402">
        <v>23.89</v>
      </c>
      <c r="C402" s="4">
        <f t="shared" si="66"/>
        <v>9.5000000000000639E-2</v>
      </c>
      <c r="D402" s="4">
        <f t="shared" si="67"/>
        <v>4.9999999999999822E-2</v>
      </c>
      <c r="E402" s="4">
        <f t="shared" si="68"/>
        <v>5.4999999999999716E-2</v>
      </c>
      <c r="F402" s="4">
        <f t="shared" si="69"/>
        <v>7.499999999999396E-3</v>
      </c>
      <c r="G402" s="2">
        <f t="shared" si="76"/>
        <v>399</v>
      </c>
      <c r="H402" s="5">
        <f t="shared" si="70"/>
        <v>6.3897763578274762E-4</v>
      </c>
      <c r="I402" s="5">
        <f t="shared" si="71"/>
        <v>1.4119173388295477E-4</v>
      </c>
      <c r="J402" s="5">
        <f t="shared" si="72"/>
        <v>0.25495207667731534</v>
      </c>
      <c r="K402" s="5">
        <f t="shared" si="73"/>
        <v>3.4196295161999332E-2</v>
      </c>
      <c r="L402" s="2">
        <f t="shared" si="74"/>
        <v>8.7402671340573047E-3</v>
      </c>
      <c r="M402" s="2">
        <f t="shared" si="75"/>
        <v>8.7545793384831549E-3</v>
      </c>
    </row>
    <row r="403" spans="1:13" x14ac:dyDescent="0.3">
      <c r="A403">
        <v>2801</v>
      </c>
      <c r="B403">
        <v>24</v>
      </c>
      <c r="C403" s="4">
        <f t="shared" si="66"/>
        <v>0.1899999999999995</v>
      </c>
      <c r="D403" s="4">
        <f t="shared" si="67"/>
        <v>2.9999999999999361E-2</v>
      </c>
      <c r="E403" s="4">
        <f t="shared" si="68"/>
        <v>0.13499999999999979</v>
      </c>
      <c r="F403" s="4">
        <f t="shared" si="69"/>
        <v>4.0000000000000036E-2</v>
      </c>
      <c r="G403" s="2">
        <f t="shared" si="76"/>
        <v>400</v>
      </c>
      <c r="H403" s="5">
        <f t="shared" si="70"/>
        <v>6.3897763578274762E-4</v>
      </c>
      <c r="I403" s="5">
        <f t="shared" si="71"/>
        <v>1.4184184232695328E-4</v>
      </c>
      <c r="J403" s="5">
        <f t="shared" si="72"/>
        <v>0.25559105431309809</v>
      </c>
      <c r="K403" s="5">
        <f t="shared" si="73"/>
        <v>3.4338137004326287E-2</v>
      </c>
      <c r="L403" s="2">
        <f t="shared" si="74"/>
        <v>8.7984619416835719E-3</v>
      </c>
      <c r="M403" s="2">
        <f t="shared" si="75"/>
        <v>8.8131819980522136E-3</v>
      </c>
    </row>
    <row r="404" spans="1:13" x14ac:dyDescent="0.3">
      <c r="A404">
        <v>2339</v>
      </c>
      <c r="B404">
        <v>24.27</v>
      </c>
      <c r="C404" s="4">
        <f t="shared" si="66"/>
        <v>0.15499999999999936</v>
      </c>
      <c r="D404" s="4">
        <f t="shared" si="67"/>
        <v>-6.25E-2</v>
      </c>
      <c r="E404" s="4">
        <f t="shared" si="68"/>
        <v>1.9999999999999574E-2</v>
      </c>
      <c r="F404" s="4">
        <f t="shared" si="69"/>
        <v>-5.7500000000000107E-2</v>
      </c>
      <c r="G404" s="2">
        <f t="shared" si="76"/>
        <v>401</v>
      </c>
      <c r="H404" s="5">
        <f t="shared" si="70"/>
        <v>6.3897763578274762E-4</v>
      </c>
      <c r="I404" s="5">
        <f t="shared" si="71"/>
        <v>1.4343756305313152E-4</v>
      </c>
      <c r="J404" s="5">
        <f t="shared" si="72"/>
        <v>0.25623003194888083</v>
      </c>
      <c r="K404" s="5">
        <f t="shared" si="73"/>
        <v>3.4481574567379415E-2</v>
      </c>
      <c r="L404" s="2">
        <f t="shared" si="74"/>
        <v>8.8572479080424749E-3</v>
      </c>
      <c r="M404" s="2">
        <f t="shared" si="75"/>
        <v>8.8720285379774375E-3</v>
      </c>
    </row>
    <row r="405" spans="1:13" x14ac:dyDescent="0.3">
      <c r="A405">
        <v>4186</v>
      </c>
      <c r="B405">
        <v>24.31</v>
      </c>
      <c r="C405" s="4">
        <f t="shared" si="66"/>
        <v>6.4999999999999503E-2</v>
      </c>
      <c r="D405" s="4">
        <f t="shared" si="67"/>
        <v>-4.4999999999999041E-2</v>
      </c>
      <c r="E405" s="4">
        <f t="shared" si="68"/>
        <v>4.4999999999999929E-2</v>
      </c>
      <c r="F405" s="4">
        <f t="shared" si="69"/>
        <v>1.2500000000000178E-2</v>
      </c>
      <c r="G405" s="2">
        <f t="shared" si="76"/>
        <v>402</v>
      </c>
      <c r="H405" s="5">
        <f t="shared" si="70"/>
        <v>6.3897763578274762E-4</v>
      </c>
      <c r="I405" s="5">
        <f t="shared" si="71"/>
        <v>1.4367396612367643E-4</v>
      </c>
      <c r="J405" s="5">
        <f t="shared" si="72"/>
        <v>0.25686900958466358</v>
      </c>
      <c r="K405" s="5">
        <f t="shared" si="73"/>
        <v>3.4625248533503093E-2</v>
      </c>
      <c r="L405" s="2">
        <f t="shared" si="74"/>
        <v>8.9162780568700917E-3</v>
      </c>
      <c r="M405" s="2">
        <f t="shared" si="75"/>
        <v>8.9311953172058894E-3</v>
      </c>
    </row>
    <row r="406" spans="1:13" x14ac:dyDescent="0.3">
      <c r="A406">
        <v>2404</v>
      </c>
      <c r="B406">
        <v>24.4</v>
      </c>
      <c r="C406" s="4">
        <f t="shared" si="66"/>
        <v>6.5000000000001279E-2</v>
      </c>
      <c r="D406" s="4">
        <f t="shared" si="67"/>
        <v>-1.9999999999999574E-2</v>
      </c>
      <c r="E406" s="4">
        <f t="shared" si="68"/>
        <v>2.000000000000135E-2</v>
      </c>
      <c r="F406" s="4">
        <f t="shared" si="69"/>
        <v>-1.2499999999999289E-2</v>
      </c>
      <c r="G406" s="2">
        <f t="shared" si="76"/>
        <v>403</v>
      </c>
      <c r="H406" s="5">
        <f t="shared" si="70"/>
        <v>6.3897763578274762E-4</v>
      </c>
      <c r="I406" s="5">
        <f t="shared" si="71"/>
        <v>1.4420587303240251E-4</v>
      </c>
      <c r="J406" s="5">
        <f t="shared" si="72"/>
        <v>0.25750798722044632</v>
      </c>
      <c r="K406" s="5">
        <f t="shared" si="73"/>
        <v>3.4769454406535498E-2</v>
      </c>
      <c r="L406" s="2">
        <f t="shared" si="74"/>
        <v>8.9756291247541781E-3</v>
      </c>
      <c r="M406" s="2">
        <f t="shared" si="75"/>
        <v>8.9906072607688434E-3</v>
      </c>
    </row>
    <row r="407" spans="1:13" x14ac:dyDescent="0.3">
      <c r="A407">
        <v>4353</v>
      </c>
      <c r="B407">
        <v>24.44</v>
      </c>
      <c r="C407" s="4">
        <f t="shared" si="66"/>
        <v>2.5000000000000355E-2</v>
      </c>
      <c r="D407" s="4">
        <f t="shared" si="67"/>
        <v>-1.5000000000000568E-2</v>
      </c>
      <c r="E407" s="4">
        <f t="shared" si="68"/>
        <v>4.9999999999990052E-3</v>
      </c>
      <c r="F407" s="4">
        <f t="shared" si="69"/>
        <v>-7.5000000000011724E-3</v>
      </c>
      <c r="G407" s="2">
        <f t="shared" si="76"/>
        <v>404</v>
      </c>
      <c r="H407" s="5">
        <f t="shared" si="70"/>
        <v>6.3897763578274762E-4</v>
      </c>
      <c r="I407" s="5">
        <f t="shared" si="71"/>
        <v>1.4444227610294744E-4</v>
      </c>
      <c r="J407" s="5">
        <f t="shared" si="72"/>
        <v>0.25814696485622907</v>
      </c>
      <c r="K407" s="5">
        <f t="shared" si="73"/>
        <v>3.4913896682638446E-2</v>
      </c>
      <c r="L407" s="2">
        <f t="shared" si="74"/>
        <v>9.035225659085315E-3</v>
      </c>
      <c r="M407" s="2">
        <f t="shared" si="75"/>
        <v>9.0502190517837665E-3</v>
      </c>
    </row>
    <row r="408" spans="1:13" x14ac:dyDescent="0.3">
      <c r="A408">
        <v>2618</v>
      </c>
      <c r="B408">
        <v>24.45</v>
      </c>
      <c r="C408" s="4">
        <f t="shared" si="66"/>
        <v>3.5000000000000142E-2</v>
      </c>
      <c r="D408" s="4">
        <f t="shared" si="67"/>
        <v>3.5000000000000142E-2</v>
      </c>
      <c r="E408" s="4">
        <f t="shared" si="68"/>
        <v>3.0000000000001137E-2</v>
      </c>
      <c r="F408" s="4">
        <f t="shared" si="69"/>
        <v>1.2500000000001066E-2</v>
      </c>
      <c r="G408" s="2">
        <f t="shared" si="76"/>
        <v>405</v>
      </c>
      <c r="H408" s="5">
        <f t="shared" si="70"/>
        <v>6.3897763578274762E-4</v>
      </c>
      <c r="I408" s="5">
        <f t="shared" si="71"/>
        <v>1.4450137687058365E-4</v>
      </c>
      <c r="J408" s="5">
        <f t="shared" si="72"/>
        <v>0.25878594249201181</v>
      </c>
      <c r="K408" s="5">
        <f t="shared" si="73"/>
        <v>3.5058398059509027E-2</v>
      </c>
      <c r="L408" s="2">
        <f t="shared" si="74"/>
        <v>9.0950221163965568E-3</v>
      </c>
      <c r="M408" s="2">
        <f t="shared" si="75"/>
        <v>9.1101072757821377E-3</v>
      </c>
    </row>
    <row r="409" spans="1:13" x14ac:dyDescent="0.3">
      <c r="A409">
        <v>2451</v>
      </c>
      <c r="B409">
        <v>24.51</v>
      </c>
      <c r="C409" s="4">
        <f t="shared" si="66"/>
        <v>9.5000000000000639E-2</v>
      </c>
      <c r="D409" s="4">
        <f t="shared" si="67"/>
        <v>2.9999999999999361E-2</v>
      </c>
      <c r="E409" s="4">
        <f t="shared" si="68"/>
        <v>6.4999999999999503E-2</v>
      </c>
      <c r="F409" s="4">
        <f t="shared" si="69"/>
        <v>1.7499999999999183E-2</v>
      </c>
      <c r="G409" s="2">
        <f t="shared" si="76"/>
        <v>406</v>
      </c>
      <c r="H409" s="5">
        <f t="shared" si="70"/>
        <v>6.3897763578274762E-4</v>
      </c>
      <c r="I409" s="5">
        <f t="shared" si="71"/>
        <v>1.4485598147640107E-4</v>
      </c>
      <c r="J409" s="5">
        <f t="shared" si="72"/>
        <v>0.25942492012779456</v>
      </c>
      <c r="K409" s="5">
        <f t="shared" si="73"/>
        <v>3.5203254040985427E-2</v>
      </c>
      <c r="L409" s="2">
        <f t="shared" si="74"/>
        <v>9.1550954598600739E-3</v>
      </c>
      <c r="M409" s="2">
        <f t="shared" si="75"/>
        <v>9.1703799380006591E-3</v>
      </c>
    </row>
    <row r="410" spans="1:13" x14ac:dyDescent="0.3">
      <c r="A410">
        <v>3503</v>
      </c>
      <c r="B410">
        <v>24.64</v>
      </c>
      <c r="C410" s="4">
        <f t="shared" si="66"/>
        <v>9.4999999999998863E-2</v>
      </c>
      <c r="D410" s="4">
        <f t="shared" si="67"/>
        <v>-1.5000000000000568E-2</v>
      </c>
      <c r="E410" s="4">
        <f t="shared" si="68"/>
        <v>2.9999999999999361E-2</v>
      </c>
      <c r="F410" s="4">
        <f t="shared" si="69"/>
        <v>-1.7500000000000071E-2</v>
      </c>
      <c r="G410" s="2">
        <f t="shared" si="76"/>
        <v>407</v>
      </c>
      <c r="H410" s="5">
        <f t="shared" si="70"/>
        <v>6.3897763578274762E-4</v>
      </c>
      <c r="I410" s="5">
        <f t="shared" si="71"/>
        <v>1.4562429145567206E-4</v>
      </c>
      <c r="J410" s="5">
        <f t="shared" si="72"/>
        <v>0.2600638977635773</v>
      </c>
      <c r="K410" s="5">
        <f t="shared" si="73"/>
        <v>3.5348878332441096E-2</v>
      </c>
      <c r="L410" s="2">
        <f t="shared" si="74"/>
        <v>9.2155542234095295E-3</v>
      </c>
      <c r="M410" s="2">
        <f t="shared" si="75"/>
        <v>9.2309309214060678E-3</v>
      </c>
    </row>
    <row r="411" spans="1:13" x14ac:dyDescent="0.3">
      <c r="A411">
        <v>4461</v>
      </c>
      <c r="B411">
        <v>24.7</v>
      </c>
      <c r="C411" s="4">
        <f t="shared" ref="C411:C474" si="77">IF(AND(ISNUMBER(B410),ISNUMBER(B412)),(B412-B410)/2,"")</f>
        <v>6.4999999999999503E-2</v>
      </c>
      <c r="D411" s="4">
        <f t="shared" ref="D411:D474" si="78">IF(AND(ISNUMBER(C410),ISNUMBER(C412)),(C412-C410)/2,"")</f>
        <v>-9.9999999999988987E-3</v>
      </c>
      <c r="E411" s="4">
        <f t="shared" ref="E411:E474" si="79">IF(AND(ISNUMBER(B411),ISNUMBER(B412)),(B412-B411)/2,"")</f>
        <v>3.5000000000000142E-2</v>
      </c>
      <c r="F411" s="4">
        <f t="shared" ref="F411:F474" si="80">IF(AND(ISNUMBER(E410),ISNUMBER(E411)),(E411-E410)/2,"")</f>
        <v>2.5000000000003908E-3</v>
      </c>
      <c r="G411" s="2">
        <f t="shared" si="76"/>
        <v>408</v>
      </c>
      <c r="H411" s="5">
        <f t="shared" ref="H411:H474" si="81">1/MAX(G:G)</f>
        <v>6.3897763578274762E-4</v>
      </c>
      <c r="I411" s="5">
        <f t="shared" ref="I411:I474" si="82">B411/SUM(B:B)</f>
        <v>1.4597889606148942E-4</v>
      </c>
      <c r="J411" s="5">
        <f t="shared" ref="J411:J474" si="83">H411+J410</f>
        <v>0.26070287539936005</v>
      </c>
      <c r="K411" s="5">
        <f t="shared" ref="K411:K474" si="84">I411+K410</f>
        <v>3.5494857228502583E-2</v>
      </c>
      <c r="L411" s="2">
        <f t="shared" ref="L411:L474" si="85">K411*J412</f>
        <v>9.2762917613146978E-3</v>
      </c>
      <c r="M411" s="2">
        <f t="shared" ref="M411:M474" si="86">K412*J411</f>
        <v>9.2917763134916665E-3</v>
      </c>
    </row>
    <row r="412" spans="1:13" x14ac:dyDescent="0.3">
      <c r="A412">
        <v>2684</v>
      </c>
      <c r="B412">
        <v>24.77</v>
      </c>
      <c r="C412" s="4">
        <f t="shared" si="77"/>
        <v>7.5000000000001066E-2</v>
      </c>
      <c r="D412" s="4">
        <f t="shared" si="78"/>
        <v>1.2500000000000178E-2</v>
      </c>
      <c r="E412" s="4">
        <f t="shared" si="79"/>
        <v>4.0000000000000924E-2</v>
      </c>
      <c r="F412" s="4">
        <f t="shared" si="80"/>
        <v>2.5000000000003908E-3</v>
      </c>
      <c r="G412" s="2">
        <f t="shared" si="76"/>
        <v>409</v>
      </c>
      <c r="H412" s="5">
        <f t="shared" si="81"/>
        <v>6.3897763578274762E-4</v>
      </c>
      <c r="I412" s="5">
        <f t="shared" si="82"/>
        <v>1.4639260143494304E-4</v>
      </c>
      <c r="J412" s="5">
        <f t="shared" si="83"/>
        <v>0.26134185303514279</v>
      </c>
      <c r="K412" s="5">
        <f t="shared" si="84"/>
        <v>3.5641249829937528E-2</v>
      </c>
      <c r="L412" s="2">
        <f t="shared" si="85"/>
        <v>9.3373242365970173E-3</v>
      </c>
      <c r="M412" s="2">
        <f t="shared" si="86"/>
        <v>9.3529323528070227E-3</v>
      </c>
    </row>
    <row r="413" spans="1:13" x14ac:dyDescent="0.3">
      <c r="A413">
        <v>2502</v>
      </c>
      <c r="B413">
        <v>24.85</v>
      </c>
      <c r="C413" s="4">
        <f t="shared" si="77"/>
        <v>8.9999999999999858E-2</v>
      </c>
      <c r="D413" s="4">
        <f t="shared" si="78"/>
        <v>-5.0000000000007816E-3</v>
      </c>
      <c r="E413" s="4">
        <f t="shared" si="79"/>
        <v>4.9999999999998934E-2</v>
      </c>
      <c r="F413" s="4">
        <f t="shared" si="80"/>
        <v>4.9999999999990052E-3</v>
      </c>
      <c r="G413" s="2">
        <f t="shared" si="76"/>
        <v>410</v>
      </c>
      <c r="H413" s="5">
        <f t="shared" si="81"/>
        <v>6.3897763578274762E-4</v>
      </c>
      <c r="I413" s="5">
        <f t="shared" si="82"/>
        <v>1.4686540757603288E-4</v>
      </c>
      <c r="J413" s="5">
        <f t="shared" si="83"/>
        <v>0.26198083067092554</v>
      </c>
      <c r="K413" s="5">
        <f t="shared" si="84"/>
        <v>3.578811523751356E-2</v>
      </c>
      <c r="L413" s="2">
        <f t="shared" si="85"/>
        <v>9.3986679633341966E-3</v>
      </c>
      <c r="M413" s="2">
        <f t="shared" si="86"/>
        <v>9.4144309122261884E-3</v>
      </c>
    </row>
    <row r="414" spans="1:13" x14ac:dyDescent="0.3">
      <c r="A414">
        <v>2808</v>
      </c>
      <c r="B414">
        <v>24.95</v>
      </c>
      <c r="C414" s="4">
        <f t="shared" si="77"/>
        <v>6.4999999999999503E-2</v>
      </c>
      <c r="D414" s="4">
        <f t="shared" si="78"/>
        <v>-2.9999999999999361E-2</v>
      </c>
      <c r="E414" s="4">
        <f t="shared" si="79"/>
        <v>1.5000000000000568E-2</v>
      </c>
      <c r="F414" s="4">
        <f t="shared" si="80"/>
        <v>-1.7499999999999183E-2</v>
      </c>
      <c r="G414" s="2">
        <f t="shared" si="76"/>
        <v>411</v>
      </c>
      <c r="H414" s="5">
        <f t="shared" si="81"/>
        <v>6.3897763578274762E-4</v>
      </c>
      <c r="I414" s="5">
        <f t="shared" si="82"/>
        <v>1.4745641525239518E-4</v>
      </c>
      <c r="J414" s="5">
        <f t="shared" si="83"/>
        <v>0.26261980830670828</v>
      </c>
      <c r="K414" s="5">
        <f t="shared" si="84"/>
        <v>3.5935571652765952E-2</v>
      </c>
      <c r="L414" s="2">
        <f t="shared" si="85"/>
        <v>9.4603549654565609E-3</v>
      </c>
      <c r="M414" s="2">
        <f t="shared" si="86"/>
        <v>9.4761644774453545E-3</v>
      </c>
    </row>
    <row r="415" spans="1:13" x14ac:dyDescent="0.3">
      <c r="A415">
        <v>2610</v>
      </c>
      <c r="B415">
        <v>24.98</v>
      </c>
      <c r="C415" s="4">
        <f t="shared" si="77"/>
        <v>3.0000000000001137E-2</v>
      </c>
      <c r="D415" s="4">
        <f t="shared" si="78"/>
        <v>-1.7500000000000071E-2</v>
      </c>
      <c r="E415" s="4">
        <f t="shared" si="79"/>
        <v>1.5000000000000568E-2</v>
      </c>
      <c r="F415" s="4">
        <f t="shared" si="80"/>
        <v>0</v>
      </c>
      <c r="G415" s="2">
        <f t="shared" si="76"/>
        <v>412</v>
      </c>
      <c r="H415" s="5">
        <f t="shared" si="81"/>
        <v>6.3897763578274762E-4</v>
      </c>
      <c r="I415" s="5">
        <f t="shared" si="82"/>
        <v>1.4763371755530387E-4</v>
      </c>
      <c r="J415" s="5">
        <f t="shared" si="83"/>
        <v>0.26325878594249102</v>
      </c>
      <c r="K415" s="5">
        <f t="shared" si="84"/>
        <v>3.6083205370321253E-2</v>
      </c>
      <c r="L415" s="2">
        <f t="shared" si="85"/>
        <v>9.5222771999633367E-3</v>
      </c>
      <c r="M415" s="2">
        <f t="shared" si="86"/>
        <v>9.5381333883411395E-3</v>
      </c>
    </row>
    <row r="416" spans="1:13" x14ac:dyDescent="0.3">
      <c r="A416">
        <v>3865</v>
      </c>
      <c r="B416">
        <v>25.01</v>
      </c>
      <c r="C416" s="4">
        <f t="shared" si="77"/>
        <v>2.9999999999999361E-2</v>
      </c>
      <c r="D416" s="4">
        <f t="shared" si="78"/>
        <v>-2.500000000001279E-3</v>
      </c>
      <c r="E416" s="4">
        <f t="shared" si="79"/>
        <v>1.4999999999998792E-2</v>
      </c>
      <c r="F416" s="4">
        <f t="shared" si="80"/>
        <v>-8.8817841970012523E-16</v>
      </c>
      <c r="G416" s="2">
        <f t="shared" si="76"/>
        <v>413</v>
      </c>
      <c r="H416" s="5">
        <f t="shared" si="81"/>
        <v>6.3897763578274762E-4</v>
      </c>
      <c r="I416" s="5">
        <f t="shared" si="82"/>
        <v>1.4781101985821259E-4</v>
      </c>
      <c r="J416" s="5">
        <f t="shared" si="83"/>
        <v>0.26389776357827377</v>
      </c>
      <c r="K416" s="5">
        <f t="shared" si="84"/>
        <v>3.6231016390179463E-2</v>
      </c>
      <c r="L416" s="2">
        <f t="shared" si="85"/>
        <v>9.5844350067311439E-3</v>
      </c>
      <c r="M416" s="2">
        <f t="shared" si="86"/>
        <v>9.6003379847901631E-3</v>
      </c>
    </row>
    <row r="417" spans="1:13" x14ac:dyDescent="0.3">
      <c r="A417">
        <v>2877</v>
      </c>
      <c r="B417">
        <v>25.04</v>
      </c>
      <c r="C417" s="4">
        <f t="shared" si="77"/>
        <v>2.4999999999998579E-2</v>
      </c>
      <c r="D417" s="4">
        <f t="shared" si="78"/>
        <v>5.0000000000007816E-3</v>
      </c>
      <c r="E417" s="4">
        <f t="shared" si="79"/>
        <v>9.9999999999997868E-3</v>
      </c>
      <c r="F417" s="4">
        <f t="shared" si="80"/>
        <v>-2.4999999999995026E-3</v>
      </c>
      <c r="G417" s="2">
        <f t="shared" si="76"/>
        <v>414</v>
      </c>
      <c r="H417" s="5">
        <f t="shared" si="81"/>
        <v>6.3897763578274762E-4</v>
      </c>
      <c r="I417" s="5">
        <f t="shared" si="82"/>
        <v>1.4798832216112126E-4</v>
      </c>
      <c r="J417" s="5">
        <f t="shared" si="83"/>
        <v>0.26453674121405651</v>
      </c>
      <c r="K417" s="5">
        <f t="shared" si="84"/>
        <v>3.6379004712340582E-2</v>
      </c>
      <c r="L417" s="2">
        <f t="shared" si="85"/>
        <v>9.6468287256366043E-3</v>
      </c>
      <c r="M417" s="2">
        <f t="shared" si="86"/>
        <v>9.6627629723445695E-3</v>
      </c>
    </row>
    <row r="418" spans="1:13" x14ac:dyDescent="0.3">
      <c r="A418">
        <v>2700</v>
      </c>
      <c r="B418">
        <v>25.06</v>
      </c>
      <c r="C418" s="4">
        <f t="shared" si="77"/>
        <v>4.0000000000000924E-2</v>
      </c>
      <c r="D418" s="4">
        <f t="shared" si="78"/>
        <v>2.000000000000135E-2</v>
      </c>
      <c r="E418" s="4">
        <f t="shared" si="79"/>
        <v>3.0000000000001137E-2</v>
      </c>
      <c r="F418" s="4">
        <f t="shared" si="80"/>
        <v>1.0000000000000675E-2</v>
      </c>
      <c r="G418" s="2">
        <f t="shared" si="76"/>
        <v>415</v>
      </c>
      <c r="H418" s="5">
        <f t="shared" si="81"/>
        <v>6.3897763578274762E-4</v>
      </c>
      <c r="I418" s="5">
        <f t="shared" si="82"/>
        <v>1.4810652369639371E-4</v>
      </c>
      <c r="J418" s="5">
        <f t="shared" si="83"/>
        <v>0.26517571884983926</v>
      </c>
      <c r="K418" s="5">
        <f t="shared" si="84"/>
        <v>3.6527111236036976E-2</v>
      </c>
      <c r="L418" s="2">
        <f t="shared" si="85"/>
        <v>9.7094429867037226E-3</v>
      </c>
      <c r="M418" s="2">
        <f t="shared" si="86"/>
        <v>9.7254712659429424E-3</v>
      </c>
    </row>
    <row r="419" spans="1:13" x14ac:dyDescent="0.3">
      <c r="A419">
        <v>4246</v>
      </c>
      <c r="B419">
        <v>25.12</v>
      </c>
      <c r="C419" s="4">
        <f t="shared" si="77"/>
        <v>6.5000000000001279E-2</v>
      </c>
      <c r="D419" s="4">
        <f t="shared" si="78"/>
        <v>2.4999999999995026E-3</v>
      </c>
      <c r="E419" s="4">
        <f t="shared" si="79"/>
        <v>3.5000000000000142E-2</v>
      </c>
      <c r="F419" s="4">
        <f t="shared" si="80"/>
        <v>2.4999999999995026E-3</v>
      </c>
      <c r="G419" s="2">
        <f t="shared" si="76"/>
        <v>416</v>
      </c>
      <c r="H419" s="5">
        <f t="shared" si="81"/>
        <v>6.3897763578274762E-4</v>
      </c>
      <c r="I419" s="5">
        <f t="shared" si="82"/>
        <v>1.4846112830221113E-4</v>
      </c>
      <c r="J419" s="5">
        <f t="shared" si="83"/>
        <v>0.265814696485622</v>
      </c>
      <c r="K419" s="5">
        <f t="shared" si="84"/>
        <v>3.6675572364339187E-2</v>
      </c>
      <c r="L419" s="2">
        <f t="shared" si="85"/>
        <v>9.772341006983631E-3</v>
      </c>
      <c r="M419" s="2">
        <f t="shared" si="86"/>
        <v>9.7884792551911314E-3</v>
      </c>
    </row>
    <row r="420" spans="1:13" x14ac:dyDescent="0.3">
      <c r="A420">
        <v>2418</v>
      </c>
      <c r="B420">
        <v>25.19</v>
      </c>
      <c r="C420" s="4">
        <f t="shared" si="77"/>
        <v>4.4999999999999929E-2</v>
      </c>
      <c r="D420" s="4">
        <f t="shared" si="78"/>
        <v>-1.2500000000001066E-2</v>
      </c>
      <c r="E420" s="4">
        <f t="shared" si="79"/>
        <v>9.9999999999997868E-3</v>
      </c>
      <c r="F420" s="4">
        <f t="shared" si="80"/>
        <v>-1.2500000000000178E-2</v>
      </c>
      <c r="G420" s="2">
        <f t="shared" si="76"/>
        <v>417</v>
      </c>
      <c r="H420" s="5">
        <f t="shared" si="81"/>
        <v>6.3897763578274762E-4</v>
      </c>
      <c r="I420" s="5">
        <f t="shared" si="82"/>
        <v>1.4887483367566473E-4</v>
      </c>
      <c r="J420" s="5">
        <f t="shared" si="83"/>
        <v>0.26645367412140475</v>
      </c>
      <c r="K420" s="5">
        <f t="shared" si="84"/>
        <v>3.6824447198014851E-2</v>
      </c>
      <c r="L420" s="2">
        <f t="shared" si="85"/>
        <v>9.8355392516103202E-3</v>
      </c>
      <c r="M420" s="2">
        <f t="shared" si="86"/>
        <v>9.8517089950511793E-3</v>
      </c>
    </row>
    <row r="421" spans="1:13" x14ac:dyDescent="0.3">
      <c r="A421">
        <v>3998</v>
      </c>
      <c r="B421">
        <v>25.21</v>
      </c>
      <c r="C421" s="4">
        <f t="shared" si="77"/>
        <v>3.9999999999999147E-2</v>
      </c>
      <c r="D421" s="4">
        <f t="shared" si="78"/>
        <v>-4.9999999999998934E-3</v>
      </c>
      <c r="E421" s="4">
        <f t="shared" si="79"/>
        <v>2.9999999999999361E-2</v>
      </c>
      <c r="F421" s="4">
        <f t="shared" si="80"/>
        <v>9.9999999999997868E-3</v>
      </c>
      <c r="G421" s="2">
        <f t="shared" si="76"/>
        <v>418</v>
      </c>
      <c r="H421" s="5">
        <f t="shared" si="81"/>
        <v>6.3897763578274762E-4</v>
      </c>
      <c r="I421" s="5">
        <f t="shared" si="82"/>
        <v>1.4899303521093718E-4</v>
      </c>
      <c r="J421" s="5">
        <f t="shared" si="83"/>
        <v>0.26709265175718749</v>
      </c>
      <c r="K421" s="5">
        <f t="shared" si="84"/>
        <v>3.6973440233225789E-2</v>
      </c>
      <c r="L421" s="2">
        <f t="shared" si="85"/>
        <v>9.8989593979051417E-3</v>
      </c>
      <c r="M421" s="2">
        <f t="shared" si="86"/>
        <v>9.9152238536304952E-3</v>
      </c>
    </row>
    <row r="422" spans="1:13" x14ac:dyDescent="0.3">
      <c r="A422">
        <v>2452</v>
      </c>
      <c r="B422">
        <v>25.27</v>
      </c>
      <c r="C422" s="4">
        <f t="shared" si="77"/>
        <v>3.5000000000000142E-2</v>
      </c>
      <c r="D422" s="4">
        <f t="shared" si="78"/>
        <v>-7.499999999999396E-3</v>
      </c>
      <c r="E422" s="4">
        <f t="shared" si="79"/>
        <v>5.0000000000007816E-3</v>
      </c>
      <c r="F422" s="4">
        <f t="shared" si="80"/>
        <v>-1.2499999999999289E-2</v>
      </c>
      <c r="G422" s="2">
        <f t="shared" si="76"/>
        <v>419</v>
      </c>
      <c r="H422" s="5">
        <f t="shared" si="81"/>
        <v>6.3897763578274762E-4</v>
      </c>
      <c r="I422" s="5">
        <f t="shared" si="82"/>
        <v>1.4934763981675457E-4</v>
      </c>
      <c r="J422" s="5">
        <f t="shared" si="83"/>
        <v>0.26773162939297024</v>
      </c>
      <c r="K422" s="5">
        <f t="shared" si="84"/>
        <v>3.7122787873042545E-2</v>
      </c>
      <c r="L422" s="2">
        <f t="shared" si="85"/>
        <v>9.9626651160880583E-3</v>
      </c>
      <c r="M422" s="2">
        <f t="shared" si="86"/>
        <v>9.9789453949582288E-3</v>
      </c>
    </row>
    <row r="423" spans="1:13" x14ac:dyDescent="0.3">
      <c r="A423">
        <v>3408</v>
      </c>
      <c r="B423">
        <v>25.28</v>
      </c>
      <c r="C423" s="4">
        <f t="shared" si="77"/>
        <v>2.5000000000000355E-2</v>
      </c>
      <c r="D423" s="4">
        <f t="shared" si="78"/>
        <v>4.4999999999999929E-2</v>
      </c>
      <c r="E423" s="4">
        <f t="shared" si="79"/>
        <v>1.9999999999999574E-2</v>
      </c>
      <c r="F423" s="4">
        <f t="shared" si="80"/>
        <v>7.499999999999396E-3</v>
      </c>
      <c r="G423" s="2">
        <f t="shared" si="76"/>
        <v>420</v>
      </c>
      <c r="H423" s="5">
        <f t="shared" si="81"/>
        <v>6.3897763578274762E-4</v>
      </c>
      <c r="I423" s="5">
        <f t="shared" si="82"/>
        <v>1.4940674058439081E-4</v>
      </c>
      <c r="J423" s="5">
        <f t="shared" si="83"/>
        <v>0.26837060702875298</v>
      </c>
      <c r="K423" s="5">
        <f t="shared" si="84"/>
        <v>3.7272194613626936E-2</v>
      </c>
      <c r="L423" s="2">
        <f t="shared" si="85"/>
        <v>1.0026577592547528E-2</v>
      </c>
      <c r="M423" s="2">
        <f t="shared" si="86"/>
        <v>1.0042921315053244E-2</v>
      </c>
    </row>
    <row r="424" spans="1:13" x14ac:dyDescent="0.3">
      <c r="A424">
        <v>2941</v>
      </c>
      <c r="B424">
        <v>25.32</v>
      </c>
      <c r="C424" s="4">
        <f t="shared" si="77"/>
        <v>0.125</v>
      </c>
      <c r="D424" s="4">
        <f t="shared" si="78"/>
        <v>4.4999999999999929E-2</v>
      </c>
      <c r="E424" s="4">
        <f t="shared" si="79"/>
        <v>0.10500000000000043</v>
      </c>
      <c r="F424" s="4">
        <f t="shared" si="80"/>
        <v>4.2500000000000426E-2</v>
      </c>
      <c r="G424" s="2">
        <f t="shared" si="76"/>
        <v>421</v>
      </c>
      <c r="H424" s="5">
        <f t="shared" si="81"/>
        <v>6.3897763578274762E-4</v>
      </c>
      <c r="I424" s="5">
        <f t="shared" si="82"/>
        <v>1.4964314365493572E-4</v>
      </c>
      <c r="J424" s="5">
        <f t="shared" si="83"/>
        <v>0.26900958466453573</v>
      </c>
      <c r="K424" s="5">
        <f t="shared" si="84"/>
        <v>3.7421837757281869E-2</v>
      </c>
      <c r="L424" s="2">
        <f t="shared" si="85"/>
        <v>1.009074474988683E-2</v>
      </c>
      <c r="M424" s="2">
        <f t="shared" si="86"/>
        <v>1.0107422344524605E-2</v>
      </c>
    </row>
    <row r="425" spans="1:13" x14ac:dyDescent="0.3">
      <c r="A425">
        <v>2359</v>
      </c>
      <c r="B425">
        <v>25.53</v>
      </c>
      <c r="C425" s="4">
        <f t="shared" si="77"/>
        <v>0.11500000000000021</v>
      </c>
      <c r="D425" s="4">
        <f t="shared" si="78"/>
        <v>-4.750000000000032E-2</v>
      </c>
      <c r="E425" s="4">
        <f t="shared" si="79"/>
        <v>9.9999999999997868E-3</v>
      </c>
      <c r="F425" s="4">
        <f t="shared" si="80"/>
        <v>-4.750000000000032E-2</v>
      </c>
      <c r="G425" s="2">
        <f t="shared" si="76"/>
        <v>422</v>
      </c>
      <c r="H425" s="5">
        <f t="shared" si="81"/>
        <v>6.3897763578274762E-4</v>
      </c>
      <c r="I425" s="5">
        <f t="shared" si="82"/>
        <v>1.5088425977529657E-4</v>
      </c>
      <c r="J425" s="5">
        <f t="shared" si="83"/>
        <v>0.26964856230031847</v>
      </c>
      <c r="K425" s="5">
        <f t="shared" si="84"/>
        <v>3.7572722017057164E-2</v>
      </c>
      <c r="L425" s="2">
        <f t="shared" si="85"/>
        <v>1.0155438602693368E-2</v>
      </c>
      <c r="M425" s="2">
        <f t="shared" si="86"/>
        <v>1.0172148070205191E-2</v>
      </c>
    </row>
    <row r="426" spans="1:13" x14ac:dyDescent="0.3">
      <c r="A426">
        <v>4143</v>
      </c>
      <c r="B426">
        <v>25.55</v>
      </c>
      <c r="C426" s="4">
        <f t="shared" si="77"/>
        <v>2.9999999999999361E-2</v>
      </c>
      <c r="D426" s="4">
        <f t="shared" si="78"/>
        <v>-4.4999999999999929E-2</v>
      </c>
      <c r="E426" s="4">
        <f t="shared" si="79"/>
        <v>1.9999999999999574E-2</v>
      </c>
      <c r="F426" s="4">
        <f t="shared" si="80"/>
        <v>4.9999999999998934E-3</v>
      </c>
      <c r="G426" s="2">
        <f t="shared" si="76"/>
        <v>423</v>
      </c>
      <c r="H426" s="5">
        <f t="shared" si="81"/>
        <v>6.3897763578274762E-4</v>
      </c>
      <c r="I426" s="5">
        <f t="shared" si="82"/>
        <v>1.5100246131056902E-4</v>
      </c>
      <c r="J426" s="5">
        <f t="shared" si="83"/>
        <v>0.27028753993610122</v>
      </c>
      <c r="K426" s="5">
        <f t="shared" si="84"/>
        <v>3.7723724478367734E-2</v>
      </c>
      <c r="L426" s="2">
        <f t="shared" si="85"/>
        <v>1.0220357302765406E-2</v>
      </c>
      <c r="M426" s="2">
        <f t="shared" si="86"/>
        <v>1.0237130667081599E-2</v>
      </c>
    </row>
    <row r="427" spans="1:13" x14ac:dyDescent="0.3">
      <c r="A427">
        <v>3875</v>
      </c>
      <c r="B427">
        <v>25.59</v>
      </c>
      <c r="C427" s="4">
        <f t="shared" si="77"/>
        <v>2.5000000000000355E-2</v>
      </c>
      <c r="D427" s="4">
        <f t="shared" si="78"/>
        <v>2.5000000000003908E-3</v>
      </c>
      <c r="E427" s="4">
        <f t="shared" si="79"/>
        <v>5.0000000000007816E-3</v>
      </c>
      <c r="F427" s="4">
        <f t="shared" si="80"/>
        <v>-7.499999999999396E-3</v>
      </c>
      <c r="G427" s="2">
        <f t="shared" si="76"/>
        <v>424</v>
      </c>
      <c r="H427" s="5">
        <f t="shared" si="81"/>
        <v>6.3897763578274762E-4</v>
      </c>
      <c r="I427" s="5">
        <f t="shared" si="82"/>
        <v>1.5123886438111393E-4</v>
      </c>
      <c r="J427" s="5">
        <f t="shared" si="83"/>
        <v>0.27092651757188396</v>
      </c>
      <c r="K427" s="5">
        <f t="shared" si="84"/>
        <v>3.7874963342748848E-2</v>
      </c>
      <c r="L427" s="2">
        <f t="shared" si="85"/>
        <v>1.0285533176145814E-2</v>
      </c>
      <c r="M427" s="2">
        <f t="shared" si="86"/>
        <v>1.0302322552427169E-2</v>
      </c>
    </row>
    <row r="428" spans="1:13" x14ac:dyDescent="0.3">
      <c r="A428">
        <v>3406</v>
      </c>
      <c r="B428">
        <v>25.6</v>
      </c>
      <c r="C428" s="4">
        <f t="shared" si="77"/>
        <v>3.5000000000000142E-2</v>
      </c>
      <c r="D428" s="4">
        <f t="shared" si="78"/>
        <v>9.9999999999997868E-3</v>
      </c>
      <c r="E428" s="4">
        <f t="shared" si="79"/>
        <v>2.9999999999999361E-2</v>
      </c>
      <c r="F428" s="4">
        <f t="shared" si="80"/>
        <v>1.2499999999999289E-2</v>
      </c>
      <c r="G428" s="2">
        <f t="shared" si="76"/>
        <v>425</v>
      </c>
      <c r="H428" s="5">
        <f t="shared" si="81"/>
        <v>6.3897763578274762E-4</v>
      </c>
      <c r="I428" s="5">
        <f t="shared" si="82"/>
        <v>1.5129796514875017E-4</v>
      </c>
      <c r="J428" s="5">
        <f t="shared" si="83"/>
        <v>0.27156549520766671</v>
      </c>
      <c r="K428" s="5">
        <f t="shared" si="84"/>
        <v>3.8026261307897595E-2</v>
      </c>
      <c r="L428" s="2">
        <f t="shared" si="85"/>
        <v>1.0350918413523523E-2</v>
      </c>
      <c r="M428" s="2">
        <f t="shared" si="86"/>
        <v>1.036780408818026E-2</v>
      </c>
    </row>
    <row r="429" spans="1:13" x14ac:dyDescent="0.3">
      <c r="A429">
        <v>2663</v>
      </c>
      <c r="B429">
        <v>25.66</v>
      </c>
      <c r="C429" s="4">
        <f t="shared" si="77"/>
        <v>4.4999999999999929E-2</v>
      </c>
      <c r="D429" s="4">
        <f t="shared" si="78"/>
        <v>-2.5000000000003908E-3</v>
      </c>
      <c r="E429" s="4">
        <f t="shared" si="79"/>
        <v>1.5000000000000568E-2</v>
      </c>
      <c r="F429" s="4">
        <f t="shared" si="80"/>
        <v>-7.499999999999396E-3</v>
      </c>
      <c r="G429" s="2">
        <f t="shared" si="76"/>
        <v>426</v>
      </c>
      <c r="H429" s="5">
        <f t="shared" si="81"/>
        <v>6.3897763578274762E-4</v>
      </c>
      <c r="I429" s="5">
        <f t="shared" si="82"/>
        <v>1.5165256975456756E-4</v>
      </c>
      <c r="J429" s="5">
        <f t="shared" si="83"/>
        <v>0.27220447284344945</v>
      </c>
      <c r="K429" s="5">
        <f t="shared" si="84"/>
        <v>3.817791387765216E-2</v>
      </c>
      <c r="L429" s="2">
        <f t="shared" si="85"/>
        <v>1.0416593754477579E-2</v>
      </c>
      <c r="M429" s="2">
        <f t="shared" si="86"/>
        <v>1.0433527691614212E-2</v>
      </c>
    </row>
    <row r="430" spans="1:13" x14ac:dyDescent="0.3">
      <c r="A430">
        <v>3345</v>
      </c>
      <c r="B430">
        <v>25.69</v>
      </c>
      <c r="C430" s="4">
        <f t="shared" si="77"/>
        <v>2.9999999999999361E-2</v>
      </c>
      <c r="D430" s="4">
        <f t="shared" si="78"/>
        <v>-1.0000000000000675E-2</v>
      </c>
      <c r="E430" s="4">
        <f t="shared" si="79"/>
        <v>1.4999999999998792E-2</v>
      </c>
      <c r="F430" s="4">
        <f t="shared" si="80"/>
        <v>-8.8817841970012523E-16</v>
      </c>
      <c r="G430" s="2">
        <f t="shared" si="76"/>
        <v>427</v>
      </c>
      <c r="H430" s="5">
        <f t="shared" si="81"/>
        <v>6.3897763578274762E-4</v>
      </c>
      <c r="I430" s="5">
        <f t="shared" si="82"/>
        <v>1.5182987205747625E-4</v>
      </c>
      <c r="J430" s="5">
        <f t="shared" si="83"/>
        <v>0.2728434504792322</v>
      </c>
      <c r="K430" s="5">
        <f t="shared" si="84"/>
        <v>3.8329743749709634E-2</v>
      </c>
      <c r="L430" s="2">
        <f t="shared" si="85"/>
        <v>1.0482511389696908E-2</v>
      </c>
      <c r="M430" s="2">
        <f t="shared" si="86"/>
        <v>1.0499493702605646E-2</v>
      </c>
    </row>
    <row r="431" spans="1:13" x14ac:dyDescent="0.3">
      <c r="A431">
        <v>4013</v>
      </c>
      <c r="B431">
        <v>25.72</v>
      </c>
      <c r="C431" s="4">
        <f t="shared" si="77"/>
        <v>2.4999999999998579E-2</v>
      </c>
      <c r="D431" s="4">
        <f t="shared" si="78"/>
        <v>-7.499999999999396E-3</v>
      </c>
      <c r="E431" s="4">
        <f t="shared" si="79"/>
        <v>9.9999999999997868E-3</v>
      </c>
      <c r="F431" s="4">
        <f t="shared" si="80"/>
        <v>-2.4999999999995026E-3</v>
      </c>
      <c r="G431" s="2">
        <f t="shared" si="76"/>
        <v>428</v>
      </c>
      <c r="H431" s="5">
        <f t="shared" si="81"/>
        <v>6.3897763578274762E-4</v>
      </c>
      <c r="I431" s="5">
        <f t="shared" si="82"/>
        <v>1.5200717436038495E-4</v>
      </c>
      <c r="J431" s="5">
        <f t="shared" si="83"/>
        <v>0.27348242811501494</v>
      </c>
      <c r="K431" s="5">
        <f t="shared" si="84"/>
        <v>3.8481750924070017E-2</v>
      </c>
      <c r="L431" s="2">
        <f t="shared" si="85"/>
        <v>1.0548671659058132E-2</v>
      </c>
      <c r="M431" s="2">
        <f t="shared" si="86"/>
        <v>1.0565686298009741E-2</v>
      </c>
    </row>
    <row r="432" spans="1:13" x14ac:dyDescent="0.3">
      <c r="A432">
        <v>2588</v>
      </c>
      <c r="B432">
        <v>25.74</v>
      </c>
      <c r="C432" s="4">
        <f t="shared" si="77"/>
        <v>1.5000000000000568E-2</v>
      </c>
      <c r="D432" s="4">
        <f t="shared" si="78"/>
        <v>3.2500000000001528E-2</v>
      </c>
      <c r="E432" s="4">
        <f t="shared" si="79"/>
        <v>5.0000000000007816E-3</v>
      </c>
      <c r="F432" s="4">
        <f t="shared" si="80"/>
        <v>-2.4999999999995026E-3</v>
      </c>
      <c r="G432" s="2">
        <f t="shared" si="76"/>
        <v>429</v>
      </c>
      <c r="H432" s="5">
        <f t="shared" si="81"/>
        <v>6.3897763578274762E-4</v>
      </c>
      <c r="I432" s="5">
        <f t="shared" si="82"/>
        <v>1.521253758956574E-4</v>
      </c>
      <c r="J432" s="5">
        <f t="shared" si="83"/>
        <v>0.27412140575079769</v>
      </c>
      <c r="K432" s="5">
        <f t="shared" si="84"/>
        <v>3.8633876299965675E-2</v>
      </c>
      <c r="L432" s="2">
        <f t="shared" si="85"/>
        <v>1.0615058663888292E-2</v>
      </c>
      <c r="M432" s="2">
        <f t="shared" si="86"/>
        <v>1.0632089503625408E-2</v>
      </c>
    </row>
    <row r="433" spans="1:13" x14ac:dyDescent="0.3">
      <c r="A433">
        <v>3314</v>
      </c>
      <c r="B433">
        <v>25.75</v>
      </c>
      <c r="C433" s="4">
        <f t="shared" si="77"/>
        <v>9.0000000000001634E-2</v>
      </c>
      <c r="D433" s="4">
        <f t="shared" si="78"/>
        <v>4.7499999999999432E-2</v>
      </c>
      <c r="E433" s="4">
        <f t="shared" si="79"/>
        <v>8.5000000000000853E-2</v>
      </c>
      <c r="F433" s="4">
        <f t="shared" si="80"/>
        <v>4.0000000000000036E-2</v>
      </c>
      <c r="G433" s="2">
        <f t="shared" si="76"/>
        <v>430</v>
      </c>
      <c r="H433" s="5">
        <f t="shared" si="81"/>
        <v>6.3897763578274762E-4</v>
      </c>
      <c r="I433" s="5">
        <f t="shared" si="82"/>
        <v>1.5218447666329364E-4</v>
      </c>
      <c r="J433" s="5">
        <f t="shared" si="83"/>
        <v>0.27476038338658043</v>
      </c>
      <c r="K433" s="5">
        <f t="shared" si="84"/>
        <v>3.8786060776628967E-2</v>
      </c>
      <c r="L433" s="2">
        <f t="shared" si="85"/>
        <v>1.068165635445816E-2</v>
      </c>
      <c r="M433" s="2">
        <f t="shared" si="86"/>
        <v>1.0698963249538038E-2</v>
      </c>
    </row>
    <row r="434" spans="1:13" x14ac:dyDescent="0.3">
      <c r="A434">
        <v>3410</v>
      </c>
      <c r="B434">
        <v>25.92</v>
      </c>
      <c r="C434" s="4">
        <f t="shared" si="77"/>
        <v>0.10999999999999943</v>
      </c>
      <c r="D434" s="4">
        <f t="shared" si="78"/>
        <v>-1.2500000000001066E-2</v>
      </c>
      <c r="E434" s="4">
        <f t="shared" si="79"/>
        <v>2.4999999999998579E-2</v>
      </c>
      <c r="F434" s="4">
        <f t="shared" si="80"/>
        <v>-3.0000000000001137E-2</v>
      </c>
      <c r="G434" s="2">
        <f t="shared" si="76"/>
        <v>431</v>
      </c>
      <c r="H434" s="5">
        <f t="shared" si="81"/>
        <v>6.3897763578274762E-4</v>
      </c>
      <c r="I434" s="5">
        <f t="shared" si="82"/>
        <v>1.5318918971310956E-4</v>
      </c>
      <c r="J434" s="5">
        <f t="shared" si="83"/>
        <v>0.27539936102236318</v>
      </c>
      <c r="K434" s="5">
        <f t="shared" si="84"/>
        <v>3.8939249966342078E-2</v>
      </c>
      <c r="L434" s="2">
        <f t="shared" si="85"/>
        <v>1.0748725869303331E-2</v>
      </c>
      <c r="M434" s="2">
        <f t="shared" si="86"/>
        <v>1.0766114145951423E-2</v>
      </c>
    </row>
    <row r="435" spans="1:13" x14ac:dyDescent="0.3">
      <c r="A435">
        <v>4387</v>
      </c>
      <c r="B435">
        <v>25.97</v>
      </c>
      <c r="C435" s="4">
        <f t="shared" si="77"/>
        <v>6.4999999999999503E-2</v>
      </c>
      <c r="D435" s="4">
        <f t="shared" si="78"/>
        <v>-2.9999999999999361E-2</v>
      </c>
      <c r="E435" s="4">
        <f t="shared" si="79"/>
        <v>4.0000000000000924E-2</v>
      </c>
      <c r="F435" s="4">
        <f t="shared" si="80"/>
        <v>7.5000000000011724E-3</v>
      </c>
      <c r="G435" s="2">
        <f t="shared" si="76"/>
        <v>432</v>
      </c>
      <c r="H435" s="5">
        <f t="shared" si="81"/>
        <v>6.3897763578274762E-4</v>
      </c>
      <c r="I435" s="5">
        <f t="shared" si="82"/>
        <v>1.5348469355129071E-4</v>
      </c>
      <c r="J435" s="5">
        <f t="shared" si="83"/>
        <v>0.27603833865814592</v>
      </c>
      <c r="K435" s="5">
        <f t="shared" si="84"/>
        <v>3.9092734659893366E-2</v>
      </c>
      <c r="L435" s="2">
        <f t="shared" si="85"/>
        <v>1.0816072912289944E-2</v>
      </c>
      <c r="M435" s="2">
        <f t="shared" si="86"/>
        <v>1.0833591701559731E-2</v>
      </c>
    </row>
    <row r="436" spans="1:13" x14ac:dyDescent="0.3">
      <c r="A436">
        <v>3702</v>
      </c>
      <c r="B436">
        <v>26.05</v>
      </c>
      <c r="C436" s="4">
        <f t="shared" si="77"/>
        <v>5.0000000000000711E-2</v>
      </c>
      <c r="D436" s="4">
        <f t="shared" si="78"/>
        <v>-1.7500000000000071E-2</v>
      </c>
      <c r="E436" s="4">
        <f t="shared" si="79"/>
        <v>9.9999999999997868E-3</v>
      </c>
      <c r="F436" s="4">
        <f t="shared" si="80"/>
        <v>-1.5000000000000568E-2</v>
      </c>
      <c r="G436" s="2">
        <f t="shared" si="76"/>
        <v>433</v>
      </c>
      <c r="H436" s="5">
        <f t="shared" si="81"/>
        <v>6.3897763578274762E-4</v>
      </c>
      <c r="I436" s="5">
        <f t="shared" si="82"/>
        <v>1.5395749969238055E-4</v>
      </c>
      <c r="J436" s="5">
        <f t="shared" si="83"/>
        <v>0.27667731629392867</v>
      </c>
      <c r="K436" s="5">
        <f t="shared" si="84"/>
        <v>3.9246692159585747E-2</v>
      </c>
      <c r="L436" s="2">
        <f t="shared" si="85"/>
        <v>1.0883747218696581E-2</v>
      </c>
      <c r="M436" s="2">
        <f t="shared" si="86"/>
        <v>1.0901298711649928E-2</v>
      </c>
    </row>
    <row r="437" spans="1:13" x14ac:dyDescent="0.3">
      <c r="A437">
        <v>2347</v>
      </c>
      <c r="B437">
        <v>26.07</v>
      </c>
      <c r="C437" s="4">
        <f t="shared" si="77"/>
        <v>2.9999999999999361E-2</v>
      </c>
      <c r="D437" s="4">
        <f t="shared" si="78"/>
        <v>9.9999999999997868E-3</v>
      </c>
      <c r="E437" s="4">
        <f t="shared" si="79"/>
        <v>1.9999999999999574E-2</v>
      </c>
      <c r="F437" s="4">
        <f t="shared" si="80"/>
        <v>4.9999999999998934E-3</v>
      </c>
      <c r="G437" s="2">
        <f t="shared" si="76"/>
        <v>434</v>
      </c>
      <c r="H437" s="5">
        <f t="shared" si="81"/>
        <v>6.3897763578274762E-4</v>
      </c>
      <c r="I437" s="5">
        <f t="shared" si="82"/>
        <v>1.54075701227653E-4</v>
      </c>
      <c r="J437" s="5">
        <f t="shared" si="83"/>
        <v>0.27731629392971141</v>
      </c>
      <c r="K437" s="5">
        <f t="shared" si="84"/>
        <v>3.9400767860813403E-2</v>
      </c>
      <c r="L437" s="2">
        <f t="shared" si="85"/>
        <v>1.0951651130641383E-2</v>
      </c>
      <c r="M437" s="2">
        <f t="shared" si="86"/>
        <v>1.0969268182018127E-2</v>
      </c>
    </row>
    <row r="438" spans="1:13" x14ac:dyDescent="0.3">
      <c r="A438">
        <v>4051</v>
      </c>
      <c r="B438">
        <v>26.11</v>
      </c>
      <c r="C438" s="4">
        <f t="shared" si="77"/>
        <v>7.0000000000000284E-2</v>
      </c>
      <c r="D438" s="4">
        <f t="shared" si="78"/>
        <v>3.0000000000000249E-2</v>
      </c>
      <c r="E438" s="4">
        <f t="shared" si="79"/>
        <v>5.0000000000000711E-2</v>
      </c>
      <c r="F438" s="4">
        <f t="shared" si="80"/>
        <v>1.5000000000000568E-2</v>
      </c>
      <c r="G438" s="2">
        <f t="shared" si="76"/>
        <v>435</v>
      </c>
      <c r="H438" s="5">
        <f t="shared" si="81"/>
        <v>6.3897763578274762E-4</v>
      </c>
      <c r="I438" s="5">
        <f t="shared" si="82"/>
        <v>1.5431210429819794E-4</v>
      </c>
      <c r="J438" s="5">
        <f t="shared" si="83"/>
        <v>0.27795527156549416</v>
      </c>
      <c r="K438" s="5">
        <f t="shared" si="84"/>
        <v>3.9555079965111602E-2</v>
      </c>
      <c r="L438" s="2">
        <f t="shared" si="85"/>
        <v>1.1019817804976738E-2</v>
      </c>
      <c r="M438" s="2">
        <f t="shared" si="86"/>
        <v>1.1037599130052662E-2</v>
      </c>
    </row>
    <row r="439" spans="1:13" x14ac:dyDescent="0.3">
      <c r="A439">
        <v>4262</v>
      </c>
      <c r="B439">
        <v>26.21</v>
      </c>
      <c r="C439" s="4">
        <f t="shared" si="77"/>
        <v>8.9999999999999858E-2</v>
      </c>
      <c r="D439" s="4">
        <f t="shared" si="78"/>
        <v>-1.0000000000000675E-2</v>
      </c>
      <c r="E439" s="4">
        <f t="shared" si="79"/>
        <v>3.9999999999999147E-2</v>
      </c>
      <c r="F439" s="4">
        <f t="shared" si="80"/>
        <v>-5.0000000000007816E-3</v>
      </c>
      <c r="G439" s="2">
        <f t="shared" si="76"/>
        <v>436</v>
      </c>
      <c r="H439" s="5">
        <f t="shared" si="81"/>
        <v>6.3897763578274762E-4</v>
      </c>
      <c r="I439" s="5">
        <f t="shared" si="82"/>
        <v>1.5490311197456026E-4</v>
      </c>
      <c r="J439" s="5">
        <f t="shared" si="83"/>
        <v>0.2785942492012769</v>
      </c>
      <c r="K439" s="5">
        <f t="shared" si="84"/>
        <v>3.9709983077086161E-2</v>
      </c>
      <c r="L439" s="2">
        <f t="shared" si="85"/>
        <v>1.10883467122598E-2</v>
      </c>
      <c r="M439" s="2">
        <f t="shared" si="86"/>
        <v>1.110625975840762E-2</v>
      </c>
    </row>
    <row r="440" spans="1:13" x14ac:dyDescent="0.3">
      <c r="A440">
        <v>4022</v>
      </c>
      <c r="B440">
        <v>26.29</v>
      </c>
      <c r="C440" s="4">
        <f t="shared" si="77"/>
        <v>4.9999999999998934E-2</v>
      </c>
      <c r="D440" s="4">
        <f t="shared" si="78"/>
        <v>-1.9999999999999574E-2</v>
      </c>
      <c r="E440" s="4">
        <f t="shared" si="79"/>
        <v>9.9999999999997868E-3</v>
      </c>
      <c r="F440" s="4">
        <f t="shared" si="80"/>
        <v>-1.499999999999968E-2</v>
      </c>
      <c r="G440" s="2">
        <f t="shared" si="76"/>
        <v>437</v>
      </c>
      <c r="H440" s="5">
        <f t="shared" si="81"/>
        <v>6.3897763578274762E-4</v>
      </c>
      <c r="I440" s="5">
        <f t="shared" si="82"/>
        <v>1.5537591811565007E-4</v>
      </c>
      <c r="J440" s="5">
        <f t="shared" si="83"/>
        <v>0.27923322683705964</v>
      </c>
      <c r="K440" s="5">
        <f t="shared" si="84"/>
        <v>3.9865358995201813E-2</v>
      </c>
      <c r="L440" s="2">
        <f t="shared" si="85"/>
        <v>1.1157205904088389E-2</v>
      </c>
      <c r="M440" s="2">
        <f t="shared" si="86"/>
        <v>1.1175151956032319E-2</v>
      </c>
    </row>
    <row r="441" spans="1:13" x14ac:dyDescent="0.3">
      <c r="A441">
        <v>3738</v>
      </c>
      <c r="B441">
        <v>26.31</v>
      </c>
      <c r="C441" s="4">
        <f t="shared" si="77"/>
        <v>5.0000000000000711E-2</v>
      </c>
      <c r="D441" s="4">
        <f t="shared" si="78"/>
        <v>2.500000000001279E-3</v>
      </c>
      <c r="E441" s="4">
        <f t="shared" si="79"/>
        <v>4.0000000000000924E-2</v>
      </c>
      <c r="F441" s="4">
        <f t="shared" si="80"/>
        <v>1.5000000000000568E-2</v>
      </c>
      <c r="G441" s="2">
        <f t="shared" si="76"/>
        <v>438</v>
      </c>
      <c r="H441" s="5">
        <f t="shared" si="81"/>
        <v>6.3897763578274762E-4</v>
      </c>
      <c r="I441" s="5">
        <f t="shared" si="82"/>
        <v>1.5549411965092252E-4</v>
      </c>
      <c r="J441" s="5">
        <f t="shared" si="83"/>
        <v>0.27987220447284239</v>
      </c>
      <c r="K441" s="5">
        <f t="shared" si="84"/>
        <v>4.0020853114852734E-2</v>
      </c>
      <c r="L441" s="2">
        <f t="shared" si="85"/>
        <v>1.1226296816242992E-2</v>
      </c>
      <c r="M441" s="2">
        <f t="shared" si="86"/>
        <v>1.1244375193483919E-2</v>
      </c>
    </row>
    <row r="442" spans="1:13" x14ac:dyDescent="0.3">
      <c r="A442">
        <v>3261</v>
      </c>
      <c r="B442">
        <v>26.39</v>
      </c>
      <c r="C442" s="4">
        <f t="shared" si="77"/>
        <v>5.5000000000001492E-2</v>
      </c>
      <c r="D442" s="4">
        <f t="shared" si="78"/>
        <v>-1.5000000000000568E-2</v>
      </c>
      <c r="E442" s="4">
        <f t="shared" si="79"/>
        <v>1.5000000000000568E-2</v>
      </c>
      <c r="F442" s="4">
        <f t="shared" si="80"/>
        <v>-1.2500000000000178E-2</v>
      </c>
      <c r="G442" s="2">
        <f t="shared" si="76"/>
        <v>439</v>
      </c>
      <c r="H442" s="5">
        <f t="shared" si="81"/>
        <v>6.3897763578274762E-4</v>
      </c>
      <c r="I442" s="5">
        <f t="shared" si="82"/>
        <v>1.5596692579201239E-4</v>
      </c>
      <c r="J442" s="5">
        <f t="shared" si="83"/>
        <v>0.28051118210862513</v>
      </c>
      <c r="K442" s="5">
        <f t="shared" si="84"/>
        <v>4.0176820040644746E-2</v>
      </c>
      <c r="L442" s="2">
        <f t="shared" si="85"/>
        <v>1.1295719372449598E-2</v>
      </c>
      <c r="M442" s="2">
        <f t="shared" si="86"/>
        <v>1.1313847484969103E-2</v>
      </c>
    </row>
    <row r="443" spans="1:13" x14ac:dyDescent="0.3">
      <c r="A443">
        <v>2444</v>
      </c>
      <c r="B443">
        <v>26.42</v>
      </c>
      <c r="C443" s="4">
        <f t="shared" si="77"/>
        <v>1.9999999999999574E-2</v>
      </c>
      <c r="D443" s="4">
        <f t="shared" si="78"/>
        <v>-1.2500000000001066E-2</v>
      </c>
      <c r="E443" s="4">
        <f t="shared" si="79"/>
        <v>4.9999999999990052E-3</v>
      </c>
      <c r="F443" s="4">
        <f t="shared" si="80"/>
        <v>-5.0000000000007816E-3</v>
      </c>
      <c r="G443" s="2">
        <f t="shared" si="76"/>
        <v>440</v>
      </c>
      <c r="H443" s="5">
        <f t="shared" si="81"/>
        <v>6.3897763578274762E-4</v>
      </c>
      <c r="I443" s="5">
        <f t="shared" si="82"/>
        <v>1.5614422809492109E-4</v>
      </c>
      <c r="J443" s="5">
        <f t="shared" si="83"/>
        <v>0.28115015974440788</v>
      </c>
      <c r="K443" s="5">
        <f t="shared" si="84"/>
        <v>4.0332964268739668E-2</v>
      </c>
      <c r="L443" s="2">
        <f t="shared" si="85"/>
        <v>1.1365391209274203E-2</v>
      </c>
      <c r="M443" s="2">
        <f t="shared" si="86"/>
        <v>1.1383535937983968E-2</v>
      </c>
    </row>
    <row r="444" spans="1:13" x14ac:dyDescent="0.3">
      <c r="A444">
        <v>2923</v>
      </c>
      <c r="B444">
        <v>26.43</v>
      </c>
      <c r="C444" s="4">
        <f t="shared" si="77"/>
        <v>2.9999999999999361E-2</v>
      </c>
      <c r="D444" s="4">
        <f t="shared" si="78"/>
        <v>2.2499999999999964E-2</v>
      </c>
      <c r="E444" s="4">
        <f t="shared" si="79"/>
        <v>2.5000000000000355E-2</v>
      </c>
      <c r="F444" s="4">
        <f t="shared" si="80"/>
        <v>1.0000000000000675E-2</v>
      </c>
      <c r="G444" s="2">
        <f t="shared" si="76"/>
        <v>441</v>
      </c>
      <c r="H444" s="5">
        <f t="shared" si="81"/>
        <v>6.3897763578274762E-4</v>
      </c>
      <c r="I444" s="5">
        <f t="shared" si="82"/>
        <v>1.562033288625573E-4</v>
      </c>
      <c r="J444" s="5">
        <f t="shared" si="83"/>
        <v>0.28178913738019062</v>
      </c>
      <c r="K444" s="5">
        <f t="shared" si="84"/>
        <v>4.0489167597602224E-2</v>
      </c>
      <c r="L444" s="2">
        <f t="shared" si="85"/>
        <v>1.1435279283156623E-2</v>
      </c>
      <c r="M444" s="2">
        <f t="shared" si="86"/>
        <v>1.1453507281638044E-2</v>
      </c>
    </row>
    <row r="445" spans="1:13" x14ac:dyDescent="0.3">
      <c r="A445">
        <v>4455</v>
      </c>
      <c r="B445">
        <v>26.48</v>
      </c>
      <c r="C445" s="4">
        <f t="shared" si="77"/>
        <v>6.4999999999999503E-2</v>
      </c>
      <c r="D445" s="4">
        <f t="shared" si="78"/>
        <v>9.9999999999997868E-3</v>
      </c>
      <c r="E445" s="4">
        <f t="shared" si="79"/>
        <v>3.9999999999999147E-2</v>
      </c>
      <c r="F445" s="4">
        <f t="shared" si="80"/>
        <v>7.499999999999396E-3</v>
      </c>
      <c r="G445" s="2">
        <f t="shared" si="76"/>
        <v>442</v>
      </c>
      <c r="H445" s="5">
        <f t="shared" si="81"/>
        <v>6.3897763578274762E-4</v>
      </c>
      <c r="I445" s="5">
        <f t="shared" si="82"/>
        <v>1.5649883270073847E-4</v>
      </c>
      <c r="J445" s="5">
        <f t="shared" si="83"/>
        <v>0.28242811501597337</v>
      </c>
      <c r="K445" s="5">
        <f t="shared" si="84"/>
        <v>4.0645666430302964E-2</v>
      </c>
      <c r="L445" s="2">
        <f t="shared" si="85"/>
        <v>1.1505450625318943E-2</v>
      </c>
      <c r="M445" s="2">
        <f t="shared" si="86"/>
        <v>1.1523812157547558E-2</v>
      </c>
    </row>
    <row r="446" spans="1:13" x14ac:dyDescent="0.3">
      <c r="A446">
        <v>3186</v>
      </c>
      <c r="B446">
        <v>26.56</v>
      </c>
      <c r="C446" s="4">
        <f t="shared" si="77"/>
        <v>4.9999999999998934E-2</v>
      </c>
      <c r="D446" s="4">
        <f t="shared" si="78"/>
        <v>-4.9999999999990052E-3</v>
      </c>
      <c r="E446" s="4">
        <f t="shared" si="79"/>
        <v>9.9999999999997868E-3</v>
      </c>
      <c r="F446" s="4">
        <f t="shared" si="80"/>
        <v>-1.499999999999968E-2</v>
      </c>
      <c r="G446" s="2">
        <f t="shared" si="76"/>
        <v>443</v>
      </c>
      <c r="H446" s="5">
        <f t="shared" si="81"/>
        <v>6.3897763578274762E-4</v>
      </c>
      <c r="I446" s="5">
        <f t="shared" si="82"/>
        <v>1.5697163884182831E-4</v>
      </c>
      <c r="J446" s="5">
        <f t="shared" si="83"/>
        <v>0.28306709265175611</v>
      </c>
      <c r="K446" s="5">
        <f t="shared" si="84"/>
        <v>4.0802638069144789E-2</v>
      </c>
      <c r="L446" s="2">
        <f t="shared" si="85"/>
        <v>1.1575956103961801E-2</v>
      </c>
      <c r="M446" s="2">
        <f t="shared" si="86"/>
        <v>1.1594351095155353E-2</v>
      </c>
    </row>
    <row r="447" spans="1:13" x14ac:dyDescent="0.3">
      <c r="A447">
        <v>3864</v>
      </c>
      <c r="B447">
        <v>26.58</v>
      </c>
      <c r="C447" s="4">
        <f t="shared" si="77"/>
        <v>5.5000000000001492E-2</v>
      </c>
      <c r="D447" s="4">
        <f t="shared" si="78"/>
        <v>-2.4999999999986144E-3</v>
      </c>
      <c r="E447" s="4">
        <f t="shared" si="79"/>
        <v>4.5000000000001705E-2</v>
      </c>
      <c r="F447" s="4">
        <f t="shared" si="80"/>
        <v>1.7500000000000959E-2</v>
      </c>
      <c r="G447" s="2">
        <f t="shared" si="76"/>
        <v>444</v>
      </c>
      <c r="H447" s="5">
        <f t="shared" si="81"/>
        <v>6.3897763578274762E-4</v>
      </c>
      <c r="I447" s="5">
        <f t="shared" si="82"/>
        <v>1.5708984037710077E-4</v>
      </c>
      <c r="J447" s="5">
        <f t="shared" si="83"/>
        <v>0.28370607028753886</v>
      </c>
      <c r="K447" s="5">
        <f t="shared" si="84"/>
        <v>4.095972790952189E-2</v>
      </c>
      <c r="L447" s="2">
        <f t="shared" si="85"/>
        <v>1.1646695795359215E-2</v>
      </c>
      <c r="M447" s="2">
        <f t="shared" si="86"/>
        <v>1.1665241691771602E-2</v>
      </c>
    </row>
    <row r="448" spans="1:13" x14ac:dyDescent="0.3">
      <c r="A448">
        <v>4079</v>
      </c>
      <c r="B448">
        <v>26.67</v>
      </c>
      <c r="C448" s="4">
        <f t="shared" si="77"/>
        <v>4.5000000000001705E-2</v>
      </c>
      <c r="D448" s="4">
        <f t="shared" si="78"/>
        <v>-8.8817841970012523E-16</v>
      </c>
      <c r="E448" s="4">
        <f t="shared" si="79"/>
        <v>0</v>
      </c>
      <c r="F448" s="4">
        <f t="shared" si="80"/>
        <v>-2.2500000000000853E-2</v>
      </c>
      <c r="G448" s="2">
        <f t="shared" si="76"/>
        <v>445</v>
      </c>
      <c r="H448" s="5">
        <f t="shared" si="81"/>
        <v>6.3897763578274762E-4</v>
      </c>
      <c r="I448" s="5">
        <f t="shared" si="82"/>
        <v>1.5762174728582685E-4</v>
      </c>
      <c r="J448" s="5">
        <f t="shared" si="83"/>
        <v>0.2843450479233216</v>
      </c>
      <c r="K448" s="5">
        <f t="shared" si="84"/>
        <v>4.1117349656807717E-2</v>
      </c>
      <c r="L448" s="2">
        <f t="shared" si="85"/>
        <v>1.1717787825518321E-2</v>
      </c>
      <c r="M448" s="2">
        <f t="shared" si="86"/>
        <v>1.1736333721930708E-2</v>
      </c>
    </row>
    <row r="449" spans="1:13" x14ac:dyDescent="0.3">
      <c r="A449">
        <v>4200</v>
      </c>
      <c r="B449">
        <v>26.67</v>
      </c>
      <c r="C449" s="4">
        <f t="shared" si="77"/>
        <v>5.4999999999999716E-2</v>
      </c>
      <c r="D449" s="4">
        <f t="shared" si="78"/>
        <v>3.9999999999999147E-2</v>
      </c>
      <c r="E449" s="4">
        <f t="shared" si="79"/>
        <v>5.4999999999999716E-2</v>
      </c>
      <c r="F449" s="4">
        <f t="shared" si="80"/>
        <v>2.7499999999999858E-2</v>
      </c>
      <c r="G449" s="2">
        <f t="shared" si="76"/>
        <v>446</v>
      </c>
      <c r="H449" s="5">
        <f t="shared" si="81"/>
        <v>6.3897763578274762E-4</v>
      </c>
      <c r="I449" s="5">
        <f t="shared" si="82"/>
        <v>1.5762174728582685E-4</v>
      </c>
      <c r="J449" s="5">
        <f t="shared" si="83"/>
        <v>0.28498402555910435</v>
      </c>
      <c r="K449" s="5">
        <f t="shared" si="84"/>
        <v>4.1274971404093544E-2</v>
      </c>
      <c r="L449" s="2">
        <f t="shared" si="85"/>
        <v>1.1789081289220283E-2</v>
      </c>
      <c r="M449" s="2">
        <f t="shared" si="86"/>
        <v>1.1807812456154093E-2</v>
      </c>
    </row>
    <row r="450" spans="1:13" x14ac:dyDescent="0.3">
      <c r="A450">
        <v>3383</v>
      </c>
      <c r="B450">
        <v>26.78</v>
      </c>
      <c r="C450" s="4">
        <f t="shared" si="77"/>
        <v>0.125</v>
      </c>
      <c r="D450" s="4">
        <f t="shared" si="78"/>
        <v>2.2499999999999964E-2</v>
      </c>
      <c r="E450" s="4">
        <f t="shared" si="79"/>
        <v>7.0000000000000284E-2</v>
      </c>
      <c r="F450" s="4">
        <f t="shared" si="80"/>
        <v>7.5000000000002842E-3</v>
      </c>
      <c r="G450" s="2">
        <f t="shared" si="76"/>
        <v>447</v>
      </c>
      <c r="H450" s="5">
        <f t="shared" si="81"/>
        <v>6.3897763578274762E-4</v>
      </c>
      <c r="I450" s="5">
        <f t="shared" si="82"/>
        <v>1.5827185572982538E-4</v>
      </c>
      <c r="J450" s="5">
        <f t="shared" si="83"/>
        <v>0.28562300319488709</v>
      </c>
      <c r="K450" s="5">
        <f t="shared" si="84"/>
        <v>4.1433243259823373E-2</v>
      </c>
      <c r="L450" s="2">
        <f t="shared" si="85"/>
        <v>1.1860762287796039E-2</v>
      </c>
      <c r="M450" s="2">
        <f t="shared" si="86"/>
        <v>1.1879729782272253E-2</v>
      </c>
    </row>
    <row r="451" spans="1:13" x14ac:dyDescent="0.3">
      <c r="A451">
        <v>3136</v>
      </c>
      <c r="B451">
        <v>26.92</v>
      </c>
      <c r="C451" s="4">
        <f t="shared" si="77"/>
        <v>9.9999999999999645E-2</v>
      </c>
      <c r="D451" s="4">
        <f t="shared" si="78"/>
        <v>-3.7500000000000533E-2</v>
      </c>
      <c r="E451" s="4">
        <f t="shared" si="79"/>
        <v>2.9999999999999361E-2</v>
      </c>
      <c r="F451" s="4">
        <f t="shared" si="80"/>
        <v>-2.0000000000000462E-2</v>
      </c>
      <c r="G451" s="2">
        <f t="shared" si="76"/>
        <v>448</v>
      </c>
      <c r="H451" s="5">
        <f t="shared" si="81"/>
        <v>6.3897763578274762E-4</v>
      </c>
      <c r="I451" s="5">
        <f t="shared" si="82"/>
        <v>1.5909926647673261E-4</v>
      </c>
      <c r="J451" s="5">
        <f t="shared" si="83"/>
        <v>0.28626198083066984</v>
      </c>
      <c r="K451" s="5">
        <f t="shared" si="84"/>
        <v>4.1592342526300105E-2</v>
      </c>
      <c r="L451" s="2">
        <f t="shared" si="85"/>
        <v>1.1932882935660496E-2</v>
      </c>
      <c r="M451" s="2">
        <f t="shared" si="86"/>
        <v>1.1951951939953584E-2</v>
      </c>
    </row>
    <row r="452" spans="1:13" x14ac:dyDescent="0.3">
      <c r="A452">
        <v>4240</v>
      </c>
      <c r="B452">
        <v>26.98</v>
      </c>
      <c r="C452" s="4">
        <f t="shared" si="77"/>
        <v>4.9999999999998934E-2</v>
      </c>
      <c r="D452" s="4">
        <f t="shared" si="78"/>
        <v>-2.4999999999995026E-3</v>
      </c>
      <c r="E452" s="4">
        <f t="shared" si="79"/>
        <v>1.9999999999999574E-2</v>
      </c>
      <c r="F452" s="4">
        <f t="shared" si="80"/>
        <v>-4.9999999999998934E-3</v>
      </c>
      <c r="G452" s="2">
        <f t="shared" si="76"/>
        <v>449</v>
      </c>
      <c r="H452" s="5">
        <f t="shared" si="81"/>
        <v>6.3897763578274762E-4</v>
      </c>
      <c r="I452" s="5">
        <f t="shared" si="82"/>
        <v>1.5945387108255E-4</v>
      </c>
      <c r="J452" s="5">
        <f t="shared" si="83"/>
        <v>0.28690095846645258</v>
      </c>
      <c r="K452" s="5">
        <f t="shared" si="84"/>
        <v>4.1751796397382655E-2</v>
      </c>
      <c r="L452" s="2">
        <f t="shared" si="85"/>
        <v>1.2005308868256948E-2</v>
      </c>
      <c r="M452" s="2">
        <f t="shared" si="86"/>
        <v>1.2024445696817558E-2</v>
      </c>
    </row>
    <row r="453" spans="1:13" x14ac:dyDescent="0.3">
      <c r="A453">
        <v>3841</v>
      </c>
      <c r="B453">
        <v>27.02</v>
      </c>
      <c r="C453" s="4">
        <f t="shared" si="77"/>
        <v>9.5000000000000639E-2</v>
      </c>
      <c r="D453" s="4">
        <f t="shared" si="78"/>
        <v>1.2500000000001066E-2</v>
      </c>
      <c r="E453" s="4">
        <f t="shared" si="79"/>
        <v>7.5000000000001066E-2</v>
      </c>
      <c r="F453" s="4">
        <f t="shared" si="80"/>
        <v>2.7500000000000746E-2</v>
      </c>
      <c r="G453" s="2">
        <f t="shared" si="76"/>
        <v>450</v>
      </c>
      <c r="H453" s="5">
        <f t="shared" si="81"/>
        <v>6.3897763578274762E-4</v>
      </c>
      <c r="I453" s="5">
        <f t="shared" si="82"/>
        <v>1.596902741530949E-4</v>
      </c>
      <c r="J453" s="5">
        <f t="shared" si="83"/>
        <v>0.28753993610223533</v>
      </c>
      <c r="K453" s="5">
        <f t="shared" si="84"/>
        <v>4.1911486671535748E-2</v>
      </c>
      <c r="L453" s="2">
        <f t="shared" si="85"/>
        <v>1.2078006702148595E-2</v>
      </c>
      <c r="M453" s="2">
        <f t="shared" si="86"/>
        <v>1.2097398438173451E-2</v>
      </c>
    </row>
    <row r="454" spans="1:13" x14ac:dyDescent="0.3">
      <c r="A454">
        <v>4009</v>
      </c>
      <c r="B454">
        <v>27.17</v>
      </c>
      <c r="C454" s="4">
        <f t="shared" si="77"/>
        <v>7.5000000000001066E-2</v>
      </c>
      <c r="D454" s="4">
        <f t="shared" si="78"/>
        <v>-4.750000000000032E-2</v>
      </c>
      <c r="E454" s="4">
        <f t="shared" si="79"/>
        <v>0</v>
      </c>
      <c r="F454" s="4">
        <f t="shared" si="80"/>
        <v>-3.7500000000000533E-2</v>
      </c>
      <c r="G454" s="2">
        <f t="shared" ref="G454:G517" si="87">G453+1</f>
        <v>451</v>
      </c>
      <c r="H454" s="5">
        <f t="shared" si="81"/>
        <v>6.3897763578274762E-4</v>
      </c>
      <c r="I454" s="5">
        <f t="shared" si="82"/>
        <v>1.6057678566763837E-4</v>
      </c>
      <c r="J454" s="5">
        <f t="shared" si="83"/>
        <v>0.28817891373801807</v>
      </c>
      <c r="K454" s="5">
        <f t="shared" si="84"/>
        <v>4.2072063457203386E-2</v>
      </c>
      <c r="L454" s="2">
        <f t="shared" si="85"/>
        <v>1.2151164653454222E-2</v>
      </c>
      <c r="M454" s="2">
        <f t="shared" si="86"/>
        <v>1.217055638947908E-2</v>
      </c>
    </row>
    <row r="455" spans="1:13" x14ac:dyDescent="0.3">
      <c r="A455">
        <v>3149</v>
      </c>
      <c r="B455">
        <v>27.17</v>
      </c>
      <c r="C455" s="4">
        <f t="shared" si="77"/>
        <v>0</v>
      </c>
      <c r="D455" s="4">
        <f t="shared" si="78"/>
        <v>2.4999999999999467E-2</v>
      </c>
      <c r="E455" s="4">
        <f t="shared" si="79"/>
        <v>0</v>
      </c>
      <c r="F455" s="4">
        <f t="shared" si="80"/>
        <v>0</v>
      </c>
      <c r="G455" s="2">
        <f t="shared" si="87"/>
        <v>452</v>
      </c>
      <c r="H455" s="5">
        <f t="shared" si="81"/>
        <v>6.3897763578274762E-4</v>
      </c>
      <c r="I455" s="5">
        <f t="shared" si="82"/>
        <v>1.6057678566763837E-4</v>
      </c>
      <c r="J455" s="5">
        <f t="shared" si="83"/>
        <v>0.28881789137380082</v>
      </c>
      <c r="K455" s="5">
        <f t="shared" si="84"/>
        <v>4.2232640242871024E-2</v>
      </c>
      <c r="L455" s="2">
        <f t="shared" si="85"/>
        <v>1.2224527814709585E-2</v>
      </c>
      <c r="M455" s="2">
        <f t="shared" si="86"/>
        <v>1.2243919550734441E-2</v>
      </c>
    </row>
    <row r="456" spans="1:13" x14ac:dyDescent="0.3">
      <c r="A456">
        <v>2757</v>
      </c>
      <c r="B456">
        <v>27.17</v>
      </c>
      <c r="C456" s="4">
        <f t="shared" si="77"/>
        <v>0.125</v>
      </c>
      <c r="D456" s="4">
        <f t="shared" si="78"/>
        <v>6.9999999999999396E-2</v>
      </c>
      <c r="E456" s="4">
        <f t="shared" si="79"/>
        <v>0.125</v>
      </c>
      <c r="F456" s="4">
        <f t="shared" si="80"/>
        <v>6.25E-2</v>
      </c>
      <c r="G456" s="2">
        <f t="shared" si="87"/>
        <v>453</v>
      </c>
      <c r="H456" s="5">
        <f t="shared" si="81"/>
        <v>6.3897763578274762E-4</v>
      </c>
      <c r="I456" s="5">
        <f t="shared" si="82"/>
        <v>1.6057678566763837E-4</v>
      </c>
      <c r="J456" s="5">
        <f t="shared" si="83"/>
        <v>0.28945686900958356</v>
      </c>
      <c r="K456" s="5">
        <f t="shared" si="84"/>
        <v>4.2393217028538661E-2</v>
      </c>
      <c r="L456" s="2">
        <f t="shared" si="85"/>
        <v>1.2298096185914683E-2</v>
      </c>
      <c r="M456" s="2">
        <f t="shared" si="86"/>
        <v>1.2317915600018442E-2</v>
      </c>
    </row>
    <row r="457" spans="1:13" x14ac:dyDescent="0.3">
      <c r="A457">
        <v>2519</v>
      </c>
      <c r="B457">
        <v>27.42</v>
      </c>
      <c r="C457" s="4">
        <f t="shared" si="77"/>
        <v>0.13999999999999879</v>
      </c>
      <c r="D457" s="4">
        <f t="shared" si="78"/>
        <v>-5.5000000000000604E-2</v>
      </c>
      <c r="E457" s="4">
        <f t="shared" si="79"/>
        <v>1.4999999999998792E-2</v>
      </c>
      <c r="F457" s="4">
        <f t="shared" si="80"/>
        <v>-5.5000000000000604E-2</v>
      </c>
      <c r="G457" s="2">
        <f t="shared" si="87"/>
        <v>454</v>
      </c>
      <c r="H457" s="5">
        <f t="shared" si="81"/>
        <v>6.3897763578274762E-4</v>
      </c>
      <c r="I457" s="5">
        <f t="shared" si="82"/>
        <v>1.6205430485854413E-4</v>
      </c>
      <c r="J457" s="5">
        <f t="shared" si="83"/>
        <v>0.29009584664536631</v>
      </c>
      <c r="K457" s="5">
        <f t="shared" si="84"/>
        <v>4.2555271333397204E-2</v>
      </c>
      <c r="L457" s="2">
        <f t="shared" si="85"/>
        <v>1.2372299333351856E-2</v>
      </c>
      <c r="M457" s="2">
        <f t="shared" si="86"/>
        <v>1.2392170182117287E-2</v>
      </c>
    </row>
    <row r="458" spans="1:13" x14ac:dyDescent="0.3">
      <c r="A458">
        <v>3378</v>
      </c>
      <c r="B458">
        <v>27.45</v>
      </c>
      <c r="C458" s="4">
        <f t="shared" si="77"/>
        <v>1.4999999999998792E-2</v>
      </c>
      <c r="D458" s="4">
        <f t="shared" si="78"/>
        <v>-6.4999999999999503E-2</v>
      </c>
      <c r="E458" s="4">
        <f t="shared" si="79"/>
        <v>0</v>
      </c>
      <c r="F458" s="4">
        <f t="shared" si="80"/>
        <v>-7.499999999999396E-3</v>
      </c>
      <c r="G458" s="2">
        <f t="shared" si="87"/>
        <v>455</v>
      </c>
      <c r="H458" s="5">
        <f t="shared" si="81"/>
        <v>6.3897763578274762E-4</v>
      </c>
      <c r="I458" s="5">
        <f t="shared" si="82"/>
        <v>1.6223160716145283E-4</v>
      </c>
      <c r="J458" s="5">
        <f t="shared" si="83"/>
        <v>0.29073482428114905</v>
      </c>
      <c r="K458" s="5">
        <f t="shared" si="84"/>
        <v>4.2717502940558656E-2</v>
      </c>
      <c r="L458" s="2">
        <f t="shared" si="85"/>
        <v>1.244676124018829E-2</v>
      </c>
      <c r="M458" s="2">
        <f t="shared" si="86"/>
        <v>1.2466632088953721E-2</v>
      </c>
    </row>
    <row r="459" spans="1:13" x14ac:dyDescent="0.3">
      <c r="A459">
        <v>2520</v>
      </c>
      <c r="B459">
        <v>27.45</v>
      </c>
      <c r="C459" s="4">
        <f t="shared" si="77"/>
        <v>9.9999999999997868E-3</v>
      </c>
      <c r="D459" s="4">
        <f t="shared" si="78"/>
        <v>1.2500000000001066E-2</v>
      </c>
      <c r="E459" s="4">
        <f t="shared" si="79"/>
        <v>9.9999999999997868E-3</v>
      </c>
      <c r="F459" s="4">
        <f t="shared" si="80"/>
        <v>4.9999999999998934E-3</v>
      </c>
      <c r="G459" s="2">
        <f t="shared" si="87"/>
        <v>456</v>
      </c>
      <c r="H459" s="5">
        <f t="shared" si="81"/>
        <v>6.3897763578274762E-4</v>
      </c>
      <c r="I459" s="5">
        <f t="shared" si="82"/>
        <v>1.6223160716145283E-4</v>
      </c>
      <c r="J459" s="5">
        <f t="shared" si="83"/>
        <v>0.2913738019169318</v>
      </c>
      <c r="K459" s="5">
        <f t="shared" si="84"/>
        <v>4.2879734547720108E-2</v>
      </c>
      <c r="L459" s="2">
        <f t="shared" si="85"/>
        <v>1.252143047176231E-2</v>
      </c>
      <c r="M459" s="2">
        <f t="shared" si="86"/>
        <v>1.2541335761358468E-2</v>
      </c>
    </row>
    <row r="460" spans="1:13" x14ac:dyDescent="0.3">
      <c r="A460">
        <v>4087</v>
      </c>
      <c r="B460">
        <v>27.47</v>
      </c>
      <c r="C460" s="4">
        <f t="shared" si="77"/>
        <v>4.0000000000000924E-2</v>
      </c>
      <c r="D460" s="4">
        <f t="shared" si="78"/>
        <v>1.2500000000000178E-2</v>
      </c>
      <c r="E460" s="4">
        <f t="shared" si="79"/>
        <v>3.0000000000001137E-2</v>
      </c>
      <c r="F460" s="4">
        <f t="shared" si="80"/>
        <v>1.0000000000000675E-2</v>
      </c>
      <c r="G460" s="2">
        <f t="shared" si="87"/>
        <v>457</v>
      </c>
      <c r="H460" s="5">
        <f t="shared" si="81"/>
        <v>6.3897763578274762E-4</v>
      </c>
      <c r="I460" s="5">
        <f t="shared" si="82"/>
        <v>1.6234980869672528E-4</v>
      </c>
      <c r="J460" s="5">
        <f t="shared" si="83"/>
        <v>0.29201277955271454</v>
      </c>
      <c r="K460" s="5">
        <f t="shared" si="84"/>
        <v>4.3042084356416835E-2</v>
      </c>
      <c r="L460" s="2">
        <f t="shared" si="85"/>
        <v>1.2596341619960916E-2</v>
      </c>
      <c r="M460" s="2">
        <f t="shared" si="86"/>
        <v>1.2616350458633662E-2</v>
      </c>
    </row>
    <row r="461" spans="1:13" x14ac:dyDescent="0.3">
      <c r="A461">
        <v>4518</v>
      </c>
      <c r="B461">
        <v>27.53</v>
      </c>
      <c r="C461" s="4">
        <f t="shared" si="77"/>
        <v>3.5000000000000142E-2</v>
      </c>
      <c r="D461" s="4">
        <f t="shared" si="78"/>
        <v>7.499999999999396E-3</v>
      </c>
      <c r="E461" s="4">
        <f t="shared" si="79"/>
        <v>4.9999999999990052E-3</v>
      </c>
      <c r="F461" s="4">
        <f t="shared" si="80"/>
        <v>-1.2500000000001066E-2</v>
      </c>
      <c r="G461" s="2">
        <f t="shared" si="87"/>
        <v>458</v>
      </c>
      <c r="H461" s="5">
        <f t="shared" si="81"/>
        <v>6.3897763578274762E-4</v>
      </c>
      <c r="I461" s="5">
        <f t="shared" si="82"/>
        <v>1.6270441330254267E-4</v>
      </c>
      <c r="J461" s="5">
        <f t="shared" si="83"/>
        <v>0.29265175718849729</v>
      </c>
      <c r="K461" s="5">
        <f t="shared" si="84"/>
        <v>4.3204788769719379E-2</v>
      </c>
      <c r="L461" s="2">
        <f t="shared" si="85"/>
        <v>1.2671564246198799E-2</v>
      </c>
      <c r="M461" s="2">
        <f t="shared" si="86"/>
        <v>1.2691590380815042E-2</v>
      </c>
    </row>
    <row r="462" spans="1:13" x14ac:dyDescent="0.3">
      <c r="A462">
        <v>3346</v>
      </c>
      <c r="B462">
        <v>27.54</v>
      </c>
      <c r="C462" s="4">
        <f t="shared" si="77"/>
        <v>5.4999999999999716E-2</v>
      </c>
      <c r="D462" s="4">
        <f t="shared" si="78"/>
        <v>1.7500000000000071E-2</v>
      </c>
      <c r="E462" s="4">
        <f t="shared" si="79"/>
        <v>5.0000000000000711E-2</v>
      </c>
      <c r="F462" s="4">
        <f t="shared" si="80"/>
        <v>2.2500000000000853E-2</v>
      </c>
      <c r="G462" s="2">
        <f t="shared" si="87"/>
        <v>459</v>
      </c>
      <c r="H462" s="5">
        <f t="shared" si="81"/>
        <v>6.3897763578274762E-4</v>
      </c>
      <c r="I462" s="5">
        <f t="shared" si="82"/>
        <v>1.6276351407017891E-4</v>
      </c>
      <c r="J462" s="5">
        <f t="shared" si="83"/>
        <v>0.29329073482428003</v>
      </c>
      <c r="K462" s="5">
        <f t="shared" si="84"/>
        <v>4.3367552283789558E-2</v>
      </c>
      <c r="L462" s="2">
        <f t="shared" si="85"/>
        <v>1.2747012172871004E-2</v>
      </c>
      <c r="M462" s="2">
        <f t="shared" si="86"/>
        <v>1.2767211644562935E-2</v>
      </c>
    </row>
    <row r="463" spans="1:13" x14ac:dyDescent="0.3">
      <c r="A463">
        <v>3364</v>
      </c>
      <c r="B463">
        <v>27.64</v>
      </c>
      <c r="C463" s="4">
        <f t="shared" si="77"/>
        <v>7.0000000000000284E-2</v>
      </c>
      <c r="D463" s="4">
        <f t="shared" si="78"/>
        <v>2.5000000000000355E-2</v>
      </c>
      <c r="E463" s="4">
        <f t="shared" si="79"/>
        <v>1.9999999999999574E-2</v>
      </c>
      <c r="F463" s="4">
        <f t="shared" si="80"/>
        <v>-1.5000000000000568E-2</v>
      </c>
      <c r="G463" s="2">
        <f t="shared" si="87"/>
        <v>460</v>
      </c>
      <c r="H463" s="5">
        <f t="shared" si="81"/>
        <v>6.3897763578274762E-4</v>
      </c>
      <c r="I463" s="5">
        <f t="shared" si="82"/>
        <v>1.633545217465412E-4</v>
      </c>
      <c r="J463" s="5">
        <f t="shared" si="83"/>
        <v>0.29392971246006278</v>
      </c>
      <c r="K463" s="5">
        <f t="shared" si="84"/>
        <v>4.3530906805536097E-2</v>
      </c>
      <c r="L463" s="2">
        <f t="shared" si="85"/>
        <v>1.2822842196391095E-2</v>
      </c>
      <c r="M463" s="2">
        <f t="shared" si="86"/>
        <v>1.2843111153969577E-2</v>
      </c>
    </row>
    <row r="464" spans="1:13" x14ac:dyDescent="0.3">
      <c r="A464">
        <v>3683</v>
      </c>
      <c r="B464">
        <v>27.68</v>
      </c>
      <c r="C464" s="4">
        <f t="shared" si="77"/>
        <v>0.10500000000000043</v>
      </c>
      <c r="D464" s="4">
        <f t="shared" si="78"/>
        <v>4.4999999999999929E-2</v>
      </c>
      <c r="E464" s="4">
        <f t="shared" si="79"/>
        <v>8.5000000000000853E-2</v>
      </c>
      <c r="F464" s="4">
        <f t="shared" si="80"/>
        <v>3.2500000000000639E-2</v>
      </c>
      <c r="G464" s="2">
        <f t="shared" si="87"/>
        <v>461</v>
      </c>
      <c r="H464" s="5">
        <f t="shared" si="81"/>
        <v>6.3897763578274762E-4</v>
      </c>
      <c r="I464" s="5">
        <f t="shared" si="82"/>
        <v>1.6359092481708614E-4</v>
      </c>
      <c r="J464" s="5">
        <f t="shared" si="83"/>
        <v>0.29456869009584552</v>
      </c>
      <c r="K464" s="5">
        <f t="shared" si="84"/>
        <v>4.3694497730353186E-2</v>
      </c>
      <c r="L464" s="2">
        <f t="shared" si="85"/>
        <v>1.2898950767682488E-2</v>
      </c>
      <c r="M464" s="2">
        <f t="shared" si="86"/>
        <v>1.2919515682267976E-2</v>
      </c>
    </row>
    <row r="465" spans="1:13" x14ac:dyDescent="0.3">
      <c r="A465">
        <v>2984</v>
      </c>
      <c r="B465">
        <v>27.85</v>
      </c>
      <c r="C465" s="4">
        <f t="shared" si="77"/>
        <v>0.16000000000000014</v>
      </c>
      <c r="D465" s="4">
        <f t="shared" si="78"/>
        <v>-2.5000000000003908E-3</v>
      </c>
      <c r="E465" s="4">
        <f t="shared" si="79"/>
        <v>7.4999999999999289E-2</v>
      </c>
      <c r="F465" s="4">
        <f t="shared" si="80"/>
        <v>-5.0000000000007816E-3</v>
      </c>
      <c r="G465" s="2">
        <f t="shared" si="87"/>
        <v>462</v>
      </c>
      <c r="H465" s="5">
        <f t="shared" si="81"/>
        <v>6.3897763578274762E-4</v>
      </c>
      <c r="I465" s="5">
        <f t="shared" si="82"/>
        <v>1.6459563786690206E-4</v>
      </c>
      <c r="J465" s="5">
        <f t="shared" si="83"/>
        <v>0.29520766773162826</v>
      </c>
      <c r="K465" s="5">
        <f t="shared" si="84"/>
        <v>4.3859093368220088E-2</v>
      </c>
      <c r="L465" s="2">
        <f t="shared" si="85"/>
        <v>1.2975565641843977E-2</v>
      </c>
      <c r="M465" s="2">
        <f t="shared" si="86"/>
        <v>1.299639226142609E-2</v>
      </c>
    </row>
    <row r="466" spans="1:13" x14ac:dyDescent="0.3">
      <c r="A466">
        <v>3390</v>
      </c>
      <c r="B466">
        <v>28</v>
      </c>
      <c r="C466" s="4">
        <f t="shared" si="77"/>
        <v>9.9999999999999645E-2</v>
      </c>
      <c r="D466" s="4">
        <f t="shared" si="78"/>
        <v>-6.7499999999999893E-2</v>
      </c>
      <c r="E466" s="4">
        <f t="shared" si="79"/>
        <v>2.5000000000000355E-2</v>
      </c>
      <c r="F466" s="4">
        <f t="shared" si="80"/>
        <v>-2.4999999999999467E-2</v>
      </c>
      <c r="G466" s="2">
        <f t="shared" si="87"/>
        <v>463</v>
      </c>
      <c r="H466" s="5">
        <f t="shared" si="81"/>
        <v>6.3897763578274762E-4</v>
      </c>
      <c r="I466" s="5">
        <f t="shared" si="82"/>
        <v>1.654821493814455E-4</v>
      </c>
      <c r="J466" s="5">
        <f t="shared" si="83"/>
        <v>0.29584664536741101</v>
      </c>
      <c r="K466" s="5">
        <f t="shared" si="84"/>
        <v>4.4024575517601534E-2</v>
      </c>
      <c r="L466" s="2">
        <f t="shared" si="85"/>
        <v>1.3052653699787243E-2</v>
      </c>
      <c r="M466" s="2">
        <f t="shared" si="86"/>
        <v>1.3073567743188576E-2</v>
      </c>
    </row>
    <row r="467" spans="1:13" x14ac:dyDescent="0.3">
      <c r="A467">
        <v>2456</v>
      </c>
      <c r="B467">
        <v>28.05</v>
      </c>
      <c r="C467" s="4">
        <f t="shared" si="77"/>
        <v>2.5000000000000355E-2</v>
      </c>
      <c r="D467" s="4">
        <f t="shared" si="78"/>
        <v>-4.9999999999999822E-2</v>
      </c>
      <c r="E467" s="4">
        <f t="shared" si="79"/>
        <v>0</v>
      </c>
      <c r="F467" s="4">
        <f t="shared" si="80"/>
        <v>-1.2500000000000178E-2</v>
      </c>
      <c r="G467" s="2">
        <f t="shared" si="87"/>
        <v>464</v>
      </c>
      <c r="H467" s="5">
        <f t="shared" si="81"/>
        <v>6.3897763578274762E-4</v>
      </c>
      <c r="I467" s="5">
        <f t="shared" si="82"/>
        <v>1.6577765321962667E-4</v>
      </c>
      <c r="J467" s="5">
        <f t="shared" si="83"/>
        <v>0.29648562300319375</v>
      </c>
      <c r="K467" s="5">
        <f t="shared" si="84"/>
        <v>4.4190353170821164E-2</v>
      </c>
      <c r="L467" s="2">
        <f t="shared" si="85"/>
        <v>1.3130041037975567E-2</v>
      </c>
      <c r="M467" s="2">
        <f t="shared" si="86"/>
        <v>1.3150955081376901E-2</v>
      </c>
    </row>
    <row r="468" spans="1:13" x14ac:dyDescent="0.3">
      <c r="A468">
        <v>4004</v>
      </c>
      <c r="B468">
        <v>28.05</v>
      </c>
      <c r="C468" s="4">
        <f t="shared" si="77"/>
        <v>0</v>
      </c>
      <c r="D468" s="4">
        <f t="shared" si="78"/>
        <v>-1.2500000000000178E-2</v>
      </c>
      <c r="E468" s="4">
        <f t="shared" si="79"/>
        <v>0</v>
      </c>
      <c r="F468" s="4">
        <f t="shared" si="80"/>
        <v>0</v>
      </c>
      <c r="G468" s="2">
        <f t="shared" si="87"/>
        <v>465</v>
      </c>
      <c r="H468" s="5">
        <f t="shared" si="81"/>
        <v>6.3897763578274762E-4</v>
      </c>
      <c r="I468" s="5">
        <f t="shared" si="82"/>
        <v>1.6577765321962667E-4</v>
      </c>
      <c r="J468" s="5">
        <f t="shared" si="83"/>
        <v>0.2971246006389765</v>
      </c>
      <c r="K468" s="5">
        <f t="shared" si="84"/>
        <v>4.4356130824040794E-2</v>
      </c>
      <c r="L468" s="2">
        <f t="shared" si="85"/>
        <v>1.3207640232589732E-2</v>
      </c>
      <c r="M468" s="2">
        <f t="shared" si="86"/>
        <v>1.3228554275991067E-2</v>
      </c>
    </row>
    <row r="469" spans="1:13" x14ac:dyDescent="0.3">
      <c r="A469">
        <v>2902</v>
      </c>
      <c r="B469">
        <v>28.05</v>
      </c>
      <c r="C469" s="4">
        <f t="shared" si="77"/>
        <v>0</v>
      </c>
      <c r="D469" s="4">
        <f t="shared" si="78"/>
        <v>2.7499999999999858E-2</v>
      </c>
      <c r="E469" s="4">
        <f t="shared" si="79"/>
        <v>0</v>
      </c>
      <c r="F469" s="4">
        <f t="shared" si="80"/>
        <v>0</v>
      </c>
      <c r="G469" s="2">
        <f t="shared" si="87"/>
        <v>466</v>
      </c>
      <c r="H469" s="5">
        <f t="shared" si="81"/>
        <v>6.3897763578274762E-4</v>
      </c>
      <c r="I469" s="5">
        <f t="shared" si="82"/>
        <v>1.6577765321962667E-4</v>
      </c>
      <c r="J469" s="5">
        <f t="shared" si="83"/>
        <v>0.29776357827475924</v>
      </c>
      <c r="K469" s="5">
        <f t="shared" si="84"/>
        <v>4.4521908477260425E-2</v>
      </c>
      <c r="L469" s="2">
        <f t="shared" si="85"/>
        <v>1.3285451283629738E-2</v>
      </c>
      <c r="M469" s="2">
        <f t="shared" si="86"/>
        <v>1.3306365327031071E-2</v>
      </c>
    </row>
    <row r="470" spans="1:13" x14ac:dyDescent="0.3">
      <c r="A470">
        <v>2455</v>
      </c>
      <c r="B470">
        <v>28.05</v>
      </c>
      <c r="C470" s="4">
        <f t="shared" si="77"/>
        <v>5.4999999999999716E-2</v>
      </c>
      <c r="D470" s="4">
        <f t="shared" si="78"/>
        <v>3.2499999999999751E-2</v>
      </c>
      <c r="E470" s="4">
        <f t="shared" si="79"/>
        <v>5.4999999999999716E-2</v>
      </c>
      <c r="F470" s="4">
        <f t="shared" si="80"/>
        <v>2.7499999999999858E-2</v>
      </c>
      <c r="G470" s="2">
        <f t="shared" si="87"/>
        <v>467</v>
      </c>
      <c r="H470" s="5">
        <f t="shared" si="81"/>
        <v>6.3897763578274762E-4</v>
      </c>
      <c r="I470" s="5">
        <f t="shared" si="82"/>
        <v>1.6577765321962667E-4</v>
      </c>
      <c r="J470" s="5">
        <f t="shared" si="83"/>
        <v>0.29840255591054199</v>
      </c>
      <c r="K470" s="5">
        <f t="shared" si="84"/>
        <v>4.4687686130480055E-2</v>
      </c>
      <c r="L470" s="2">
        <f t="shared" si="85"/>
        <v>1.3363474191095582E-2</v>
      </c>
      <c r="M470" s="2">
        <f t="shared" si="86"/>
        <v>1.3384582228518222E-2</v>
      </c>
    </row>
    <row r="471" spans="1:13" x14ac:dyDescent="0.3">
      <c r="A471">
        <v>3581</v>
      </c>
      <c r="B471">
        <v>28.16</v>
      </c>
      <c r="C471" s="4">
        <f t="shared" si="77"/>
        <v>6.4999999999999503E-2</v>
      </c>
      <c r="D471" s="4">
        <f t="shared" si="78"/>
        <v>-7.5000000000002842E-3</v>
      </c>
      <c r="E471" s="4">
        <f t="shared" si="79"/>
        <v>9.9999999999997868E-3</v>
      </c>
      <c r="F471" s="4">
        <f t="shared" si="80"/>
        <v>-2.2499999999999964E-2</v>
      </c>
      <c r="G471" s="2">
        <f t="shared" si="87"/>
        <v>468</v>
      </c>
      <c r="H471" s="5">
        <f t="shared" si="81"/>
        <v>6.3897763578274762E-4</v>
      </c>
      <c r="I471" s="5">
        <f t="shared" si="82"/>
        <v>1.6642776166362521E-4</v>
      </c>
      <c r="J471" s="5">
        <f t="shared" si="83"/>
        <v>0.29904153354632473</v>
      </c>
      <c r="K471" s="5">
        <f t="shared" si="84"/>
        <v>4.4854113892143679E-2</v>
      </c>
      <c r="L471" s="2">
        <f t="shared" si="85"/>
        <v>1.3441903779818087E-2</v>
      </c>
      <c r="M471" s="2">
        <f t="shared" si="86"/>
        <v>1.3463047164409103E-2</v>
      </c>
    </row>
    <row r="472" spans="1:13" x14ac:dyDescent="0.3">
      <c r="A472">
        <v>4271</v>
      </c>
      <c r="B472">
        <v>28.18</v>
      </c>
      <c r="C472" s="4">
        <f t="shared" si="77"/>
        <v>3.9999999999999147E-2</v>
      </c>
      <c r="D472" s="4">
        <f t="shared" si="78"/>
        <v>-1.499999999999968E-2</v>
      </c>
      <c r="E472" s="4">
        <f t="shared" si="79"/>
        <v>2.9999999999999361E-2</v>
      </c>
      <c r="F472" s="4">
        <f t="shared" si="80"/>
        <v>9.9999999999997868E-3</v>
      </c>
      <c r="G472" s="2">
        <f t="shared" si="87"/>
        <v>469</v>
      </c>
      <c r="H472" s="5">
        <f t="shared" si="81"/>
        <v>6.3897763578274762E-4</v>
      </c>
      <c r="I472" s="5">
        <f t="shared" si="82"/>
        <v>1.6654596319889766E-4</v>
      </c>
      <c r="J472" s="5">
        <f t="shared" si="83"/>
        <v>0.29968051118210748</v>
      </c>
      <c r="K472" s="5">
        <f t="shared" si="84"/>
        <v>4.5020659855342579E-2</v>
      </c>
      <c r="L472" s="2">
        <f t="shared" si="85"/>
        <v>1.3520581554000596E-2</v>
      </c>
      <c r="M472" s="2">
        <f t="shared" si="86"/>
        <v>1.354183120668115E-2</v>
      </c>
    </row>
    <row r="473" spans="1:13" x14ac:dyDescent="0.3">
      <c r="A473">
        <v>2770</v>
      </c>
      <c r="B473">
        <v>28.24</v>
      </c>
      <c r="C473" s="4">
        <f t="shared" si="77"/>
        <v>3.5000000000000142E-2</v>
      </c>
      <c r="D473" s="4">
        <f t="shared" si="78"/>
        <v>-9.9999999999988987E-3</v>
      </c>
      <c r="E473" s="4">
        <f t="shared" si="79"/>
        <v>5.0000000000007816E-3</v>
      </c>
      <c r="F473" s="4">
        <f t="shared" si="80"/>
        <v>-1.2499999999999289E-2</v>
      </c>
      <c r="G473" s="2">
        <f t="shared" si="87"/>
        <v>470</v>
      </c>
      <c r="H473" s="5">
        <f t="shared" si="81"/>
        <v>6.3897763578274762E-4</v>
      </c>
      <c r="I473" s="5">
        <f t="shared" si="82"/>
        <v>1.6690056780471502E-4</v>
      </c>
      <c r="J473" s="5">
        <f t="shared" si="83"/>
        <v>0.30031948881789022</v>
      </c>
      <c r="K473" s="5">
        <f t="shared" si="84"/>
        <v>4.5187560423147297E-2</v>
      </c>
      <c r="L473" s="2">
        <f t="shared" si="85"/>
        <v>1.3599578887733096E-2</v>
      </c>
      <c r="M473" s="2">
        <f t="shared" si="86"/>
        <v>1.3620846289525977E-2</v>
      </c>
    </row>
    <row r="474" spans="1:13" x14ac:dyDescent="0.3">
      <c r="A474">
        <v>4401</v>
      </c>
      <c r="B474">
        <v>28.25</v>
      </c>
      <c r="C474" s="4">
        <f t="shared" si="77"/>
        <v>2.000000000000135E-2</v>
      </c>
      <c r="D474" s="4">
        <f t="shared" si="78"/>
        <v>-7.5000000000002842E-3</v>
      </c>
      <c r="E474" s="4">
        <f t="shared" si="79"/>
        <v>1.5000000000000568E-2</v>
      </c>
      <c r="F474" s="4">
        <f t="shared" si="80"/>
        <v>4.9999999999998934E-3</v>
      </c>
      <c r="G474" s="2">
        <f t="shared" si="87"/>
        <v>471</v>
      </c>
      <c r="H474" s="5">
        <f t="shared" si="81"/>
        <v>6.3897763578274762E-4</v>
      </c>
      <c r="I474" s="5">
        <f t="shared" si="82"/>
        <v>1.6695966857235126E-4</v>
      </c>
      <c r="J474" s="5">
        <f t="shared" si="83"/>
        <v>0.30095846645367297</v>
      </c>
      <c r="K474" s="5">
        <f t="shared" si="84"/>
        <v>4.5354520091719648E-2</v>
      </c>
      <c r="L474" s="2">
        <f t="shared" si="85"/>
        <v>1.3678807337566512E-2</v>
      </c>
      <c r="M474" s="2">
        <f t="shared" si="86"/>
        <v>1.3700128099988575E-2</v>
      </c>
    </row>
    <row r="475" spans="1:13" x14ac:dyDescent="0.3">
      <c r="A475">
        <v>3049</v>
      </c>
      <c r="B475">
        <v>28.28</v>
      </c>
      <c r="C475" s="4">
        <f t="shared" ref="C475:C538" si="88">IF(AND(ISNUMBER(B474),ISNUMBER(B476)),(B476-B474)/2,"")</f>
        <v>1.9999999999999574E-2</v>
      </c>
      <c r="D475" s="4">
        <f t="shared" ref="D475:D538" si="89">IF(AND(ISNUMBER(C474),ISNUMBER(C476)),(C476-C474)/2,"")</f>
        <v>3.2499999999998863E-2</v>
      </c>
      <c r="E475" s="4">
        <f t="shared" ref="E475:E538" si="90">IF(AND(ISNUMBER(B475),ISNUMBER(B476)),(B476-B475)/2,"")</f>
        <v>4.9999999999990052E-3</v>
      </c>
      <c r="F475" s="4">
        <f t="shared" ref="F475:F538" si="91">IF(AND(ISNUMBER(E474),ISNUMBER(E475)),(E475-E474)/2,"")</f>
        <v>-5.0000000000007816E-3</v>
      </c>
      <c r="G475" s="2">
        <f t="shared" si="87"/>
        <v>472</v>
      </c>
      <c r="H475" s="5">
        <f t="shared" ref="H475:H538" si="92">1/MAX(G:G)</f>
        <v>6.3897763578274762E-4</v>
      </c>
      <c r="I475" s="5">
        <f t="shared" ref="I475:I538" si="93">B475/SUM(B:B)</f>
        <v>1.6713697087525995E-4</v>
      </c>
      <c r="J475" s="5">
        <f t="shared" ref="J475:J538" si="94">H475+J474</f>
        <v>0.30159744408945571</v>
      </c>
      <c r="K475" s="5">
        <f t="shared" ref="K475:K538" si="95">I475+K474</f>
        <v>4.5521657062594909E-2</v>
      </c>
      <c r="L475" s="2">
        <f t="shared" ref="L475:L538" si="96">K475*J476</f>
        <v>1.3758302741602115E-2</v>
      </c>
      <c r="M475" s="2">
        <f t="shared" ref="M475:M538" si="97">K476*J475</f>
        <v>1.3779641328664639E-2</v>
      </c>
    </row>
    <row r="476" spans="1:13" x14ac:dyDescent="0.3">
      <c r="A476">
        <v>2673</v>
      </c>
      <c r="B476">
        <v>28.29</v>
      </c>
      <c r="C476" s="4">
        <f t="shared" si="88"/>
        <v>8.4999999999999076E-2</v>
      </c>
      <c r="D476" s="4">
        <f t="shared" si="89"/>
        <v>4.750000000000032E-2</v>
      </c>
      <c r="E476" s="4">
        <f t="shared" si="90"/>
        <v>8.0000000000000071E-2</v>
      </c>
      <c r="F476" s="4">
        <f t="shared" si="91"/>
        <v>3.7500000000000533E-2</v>
      </c>
      <c r="G476" s="2">
        <f t="shared" si="87"/>
        <v>473</v>
      </c>
      <c r="H476" s="5">
        <f t="shared" si="92"/>
        <v>6.3897763578274762E-4</v>
      </c>
      <c r="I476" s="5">
        <f t="shared" si="93"/>
        <v>1.6719607164289619E-4</v>
      </c>
      <c r="J476" s="5">
        <f t="shared" si="94"/>
        <v>0.30223642172523846</v>
      </c>
      <c r="K476" s="5">
        <f t="shared" si="95"/>
        <v>4.5688853134237803E-2</v>
      </c>
      <c r="L476" s="2">
        <f t="shared" si="96"/>
        <v>1.383802963937932E-2</v>
      </c>
      <c r="M476" s="2">
        <f t="shared" si="97"/>
        <v>1.3859654024914349E-2</v>
      </c>
    </row>
    <row r="477" spans="1:13" x14ac:dyDescent="0.3">
      <c r="A477">
        <v>2825</v>
      </c>
      <c r="B477">
        <v>28.45</v>
      </c>
      <c r="C477" s="4">
        <f t="shared" si="88"/>
        <v>0.11500000000000021</v>
      </c>
      <c r="D477" s="4">
        <f t="shared" si="89"/>
        <v>-9.9999999999997868E-3</v>
      </c>
      <c r="E477" s="4">
        <f t="shared" si="90"/>
        <v>3.5000000000000142E-2</v>
      </c>
      <c r="F477" s="4">
        <f t="shared" si="91"/>
        <v>-2.2499999999999964E-2</v>
      </c>
      <c r="G477" s="2">
        <f t="shared" si="87"/>
        <v>474</v>
      </c>
      <c r="H477" s="5">
        <f t="shared" si="92"/>
        <v>6.3897763578274762E-4</v>
      </c>
      <c r="I477" s="5">
        <f t="shared" si="93"/>
        <v>1.6814168392507588E-4</v>
      </c>
      <c r="J477" s="5">
        <f t="shared" si="94"/>
        <v>0.3028753993610212</v>
      </c>
      <c r="K477" s="5">
        <f t="shared" si="95"/>
        <v>4.5856994818162876E-2</v>
      </c>
      <c r="L477" s="2">
        <f t="shared" si="96"/>
        <v>1.3918257213180373E-2</v>
      </c>
      <c r="M477" s="2">
        <f t="shared" si="97"/>
        <v>1.3940006899895606E-2</v>
      </c>
    </row>
    <row r="478" spans="1:13" x14ac:dyDescent="0.3">
      <c r="A478">
        <v>4231</v>
      </c>
      <c r="B478">
        <v>28.52</v>
      </c>
      <c r="C478" s="4">
        <f t="shared" si="88"/>
        <v>6.4999999999999503E-2</v>
      </c>
      <c r="D478" s="4">
        <f t="shared" si="89"/>
        <v>-3.7499999999999645E-2</v>
      </c>
      <c r="E478" s="4">
        <f t="shared" si="90"/>
        <v>2.9999999999999361E-2</v>
      </c>
      <c r="F478" s="4">
        <f t="shared" si="91"/>
        <v>-2.5000000000003908E-3</v>
      </c>
      <c r="G478" s="2">
        <f t="shared" si="87"/>
        <v>475</v>
      </c>
      <c r="H478" s="5">
        <f t="shared" si="92"/>
        <v>6.3897763578274762E-4</v>
      </c>
      <c r="I478" s="5">
        <f t="shared" si="93"/>
        <v>1.685553892985295E-4</v>
      </c>
      <c r="J478" s="5">
        <f t="shared" si="94"/>
        <v>0.30351437699680395</v>
      </c>
      <c r="K478" s="5">
        <f t="shared" si="95"/>
        <v>4.6025550207461408E-2</v>
      </c>
      <c r="L478" s="2">
        <f t="shared" si="96"/>
        <v>1.3998825494409934E-2</v>
      </c>
      <c r="M478" s="2">
        <f t="shared" si="97"/>
        <v>1.4020682808721182E-2</v>
      </c>
    </row>
    <row r="479" spans="1:13" x14ac:dyDescent="0.3">
      <c r="A479">
        <v>3764</v>
      </c>
      <c r="B479">
        <v>28.58</v>
      </c>
      <c r="C479" s="4">
        <f t="shared" si="88"/>
        <v>4.0000000000000924E-2</v>
      </c>
      <c r="D479" s="4">
        <f t="shared" si="89"/>
        <v>-2.2499999999999076E-2</v>
      </c>
      <c r="E479" s="4">
        <f t="shared" si="90"/>
        <v>1.0000000000001563E-2</v>
      </c>
      <c r="F479" s="4">
        <f t="shared" si="91"/>
        <v>-9.9999999999988987E-3</v>
      </c>
      <c r="G479" s="2">
        <f t="shared" si="87"/>
        <v>476</v>
      </c>
      <c r="H479" s="5">
        <f t="shared" si="92"/>
        <v>6.3897763578274762E-4</v>
      </c>
      <c r="I479" s="5">
        <f t="shared" si="93"/>
        <v>1.6890999390434686E-4</v>
      </c>
      <c r="J479" s="5">
        <f t="shared" si="94"/>
        <v>0.30415335463258669</v>
      </c>
      <c r="K479" s="5">
        <f t="shared" si="95"/>
        <v>4.6194460201365757E-2</v>
      </c>
      <c r="L479" s="2">
        <f t="shared" si="96"/>
        <v>1.4079717262652639E-2</v>
      </c>
      <c r="M479" s="2">
        <f t="shared" si="97"/>
        <v>1.4101610528357364E-2</v>
      </c>
    </row>
    <row r="480" spans="1:13" x14ac:dyDescent="0.3">
      <c r="A480">
        <v>2376</v>
      </c>
      <c r="B480">
        <v>28.6</v>
      </c>
      <c r="C480" s="4">
        <f t="shared" si="88"/>
        <v>2.000000000000135E-2</v>
      </c>
      <c r="D480" s="4">
        <f t="shared" si="89"/>
        <v>-7.5000000000011724E-3</v>
      </c>
      <c r="E480" s="4">
        <f t="shared" si="90"/>
        <v>9.9999999999997868E-3</v>
      </c>
      <c r="F480" s="4">
        <f t="shared" si="91"/>
        <v>-8.8817841970012523E-16</v>
      </c>
      <c r="G480" s="2">
        <f t="shared" si="87"/>
        <v>477</v>
      </c>
      <c r="H480" s="5">
        <f t="shared" si="92"/>
        <v>6.3897763578274762E-4</v>
      </c>
      <c r="I480" s="5">
        <f t="shared" si="93"/>
        <v>1.6902819543961934E-4</v>
      </c>
      <c r="J480" s="5">
        <f t="shared" si="94"/>
        <v>0.30479233226836944</v>
      </c>
      <c r="K480" s="5">
        <f t="shared" si="95"/>
        <v>4.6363488396805375E-2</v>
      </c>
      <c r="L480" s="2">
        <f t="shared" si="96"/>
        <v>1.4160860992762226E-2</v>
      </c>
      <c r="M480" s="2">
        <f t="shared" si="97"/>
        <v>1.4182790285388564E-2</v>
      </c>
    </row>
    <row r="481" spans="1:13" x14ac:dyDescent="0.3">
      <c r="A481">
        <v>4423</v>
      </c>
      <c r="B481">
        <v>28.62</v>
      </c>
      <c r="C481" s="4">
        <f t="shared" si="88"/>
        <v>2.4999999999998579E-2</v>
      </c>
      <c r="D481" s="4">
        <f t="shared" si="89"/>
        <v>-2.500000000001279E-3</v>
      </c>
      <c r="E481" s="4">
        <f t="shared" si="90"/>
        <v>1.4999999999998792E-2</v>
      </c>
      <c r="F481" s="4">
        <f t="shared" si="91"/>
        <v>2.4999999999995026E-3</v>
      </c>
      <c r="G481" s="2">
        <f t="shared" si="87"/>
        <v>478</v>
      </c>
      <c r="H481" s="5">
        <f t="shared" si="92"/>
        <v>6.3897763578274762E-4</v>
      </c>
      <c r="I481" s="5">
        <f t="shared" si="93"/>
        <v>1.691463969748918E-4</v>
      </c>
      <c r="J481" s="5">
        <f t="shared" si="94"/>
        <v>0.30543130990415218</v>
      </c>
      <c r="K481" s="5">
        <f t="shared" si="95"/>
        <v>4.6532634793780267E-2</v>
      </c>
      <c r="L481" s="2">
        <f t="shared" si="96"/>
        <v>1.4242256911323107E-2</v>
      </c>
      <c r="M481" s="2">
        <f t="shared" si="97"/>
        <v>1.426424035762407E-2</v>
      </c>
    </row>
    <row r="482" spans="1:13" x14ac:dyDescent="0.3">
      <c r="A482">
        <v>3667</v>
      </c>
      <c r="B482">
        <v>28.65</v>
      </c>
      <c r="C482" s="4">
        <f t="shared" si="88"/>
        <v>1.4999999999998792E-2</v>
      </c>
      <c r="D482" s="4">
        <f t="shared" si="89"/>
        <v>-4.9999999999990052E-3</v>
      </c>
      <c r="E482" s="4">
        <f t="shared" si="90"/>
        <v>0</v>
      </c>
      <c r="F482" s="4">
        <f t="shared" si="91"/>
        <v>-7.499999999999396E-3</v>
      </c>
      <c r="G482" s="2">
        <f t="shared" si="87"/>
        <v>479</v>
      </c>
      <c r="H482" s="5">
        <f t="shared" si="92"/>
        <v>6.3897763578274762E-4</v>
      </c>
      <c r="I482" s="5">
        <f t="shared" si="93"/>
        <v>1.6932369927780049E-4</v>
      </c>
      <c r="J482" s="5">
        <f t="shared" si="94"/>
        <v>0.30607028753993493</v>
      </c>
      <c r="K482" s="5">
        <f t="shared" si="95"/>
        <v>4.6701958493058068E-2</v>
      </c>
      <c r="L482" s="2">
        <f t="shared" si="96"/>
        <v>1.4323923371672707E-2</v>
      </c>
      <c r="M482" s="2">
        <f t="shared" si="97"/>
        <v>1.4345906817973672E-2</v>
      </c>
    </row>
    <row r="483" spans="1:13" x14ac:dyDescent="0.3">
      <c r="A483">
        <v>2687</v>
      </c>
      <c r="B483">
        <v>28.65</v>
      </c>
      <c r="C483" s="4">
        <f t="shared" si="88"/>
        <v>1.5000000000000568E-2</v>
      </c>
      <c r="D483" s="4">
        <f t="shared" si="89"/>
        <v>7.5000000000011724E-3</v>
      </c>
      <c r="E483" s="4">
        <f t="shared" si="90"/>
        <v>1.5000000000000568E-2</v>
      </c>
      <c r="F483" s="4">
        <f t="shared" si="91"/>
        <v>7.5000000000002842E-3</v>
      </c>
      <c r="G483" s="2">
        <f t="shared" si="87"/>
        <v>480</v>
      </c>
      <c r="H483" s="5">
        <f t="shared" si="92"/>
        <v>6.3897763578274762E-4</v>
      </c>
      <c r="I483" s="5">
        <f t="shared" si="93"/>
        <v>1.6932369927780049E-4</v>
      </c>
      <c r="J483" s="5">
        <f t="shared" si="94"/>
        <v>0.30670926517571767</v>
      </c>
      <c r="K483" s="5">
        <f t="shared" si="95"/>
        <v>4.687128219233587E-2</v>
      </c>
      <c r="L483" s="2">
        <f t="shared" si="96"/>
        <v>1.4405806220136401E-2</v>
      </c>
      <c r="M483" s="2">
        <f t="shared" si="97"/>
        <v>1.4427844046696404E-2</v>
      </c>
    </row>
    <row r="484" spans="1:13" x14ac:dyDescent="0.3">
      <c r="A484">
        <v>3280</v>
      </c>
      <c r="B484">
        <v>28.68</v>
      </c>
      <c r="C484" s="4">
        <f t="shared" si="88"/>
        <v>3.0000000000001137E-2</v>
      </c>
      <c r="D484" s="4">
        <f t="shared" si="89"/>
        <v>2.4999999999995026E-3</v>
      </c>
      <c r="E484" s="4">
        <f t="shared" si="90"/>
        <v>1.5000000000000568E-2</v>
      </c>
      <c r="F484" s="4">
        <f t="shared" si="91"/>
        <v>0</v>
      </c>
      <c r="G484" s="2">
        <f t="shared" si="87"/>
        <v>481</v>
      </c>
      <c r="H484" s="5">
        <f t="shared" si="92"/>
        <v>6.3897763578274762E-4</v>
      </c>
      <c r="I484" s="5">
        <f t="shared" si="93"/>
        <v>1.6950100158070919E-4</v>
      </c>
      <c r="J484" s="5">
        <f t="shared" si="94"/>
        <v>0.30734824281150042</v>
      </c>
      <c r="K484" s="5">
        <f t="shared" si="95"/>
        <v>4.704078319391658E-2</v>
      </c>
      <c r="L484" s="2">
        <f t="shared" si="96"/>
        <v>1.4487960063557638E-2</v>
      </c>
      <c r="M484" s="2">
        <f t="shared" si="97"/>
        <v>1.4510052383668887E-2</v>
      </c>
    </row>
    <row r="485" spans="1:13" x14ac:dyDescent="0.3">
      <c r="A485">
        <v>3102</v>
      </c>
      <c r="B485">
        <v>28.71</v>
      </c>
      <c r="C485" s="4">
        <f t="shared" si="88"/>
        <v>1.9999999999999574E-2</v>
      </c>
      <c r="D485" s="4">
        <f t="shared" si="89"/>
        <v>4.9999999999990052E-3</v>
      </c>
      <c r="E485" s="4">
        <f t="shared" si="90"/>
        <v>4.9999999999990052E-3</v>
      </c>
      <c r="F485" s="4">
        <f t="shared" si="91"/>
        <v>-5.0000000000007816E-3</v>
      </c>
      <c r="G485" s="2">
        <f t="shared" si="87"/>
        <v>482</v>
      </c>
      <c r="H485" s="5">
        <f t="shared" si="92"/>
        <v>6.3897763578274762E-4</v>
      </c>
      <c r="I485" s="5">
        <f t="shared" si="93"/>
        <v>1.6967830388361788E-4</v>
      </c>
      <c r="J485" s="5">
        <f t="shared" si="94"/>
        <v>0.30798722044728316</v>
      </c>
      <c r="K485" s="5">
        <f t="shared" si="95"/>
        <v>4.7210461497800199E-2</v>
      </c>
      <c r="L485" s="2">
        <f t="shared" si="96"/>
        <v>1.457038524181304E-2</v>
      </c>
      <c r="M485" s="2">
        <f t="shared" si="97"/>
        <v>1.4592495764205439E-2</v>
      </c>
    </row>
    <row r="486" spans="1:13" x14ac:dyDescent="0.3">
      <c r="A486">
        <v>3189</v>
      </c>
      <c r="B486">
        <v>28.72</v>
      </c>
      <c r="C486" s="4">
        <f t="shared" si="88"/>
        <v>3.9999999999999147E-2</v>
      </c>
      <c r="D486" s="4">
        <f t="shared" si="89"/>
        <v>1.7500000000000071E-2</v>
      </c>
      <c r="E486" s="4">
        <f t="shared" si="90"/>
        <v>3.5000000000000142E-2</v>
      </c>
      <c r="F486" s="4">
        <f t="shared" si="91"/>
        <v>1.5000000000000568E-2</v>
      </c>
      <c r="G486" s="2">
        <f t="shared" si="87"/>
        <v>483</v>
      </c>
      <c r="H486" s="5">
        <f t="shared" si="92"/>
        <v>6.3897763578274762E-4</v>
      </c>
      <c r="I486" s="5">
        <f t="shared" si="93"/>
        <v>1.6973740465125409E-4</v>
      </c>
      <c r="J486" s="5">
        <f t="shared" si="94"/>
        <v>0.30862619808306591</v>
      </c>
      <c r="K486" s="5">
        <f t="shared" si="95"/>
        <v>4.7380198902451452E-2</v>
      </c>
      <c r="L486" s="2">
        <f t="shared" si="96"/>
        <v>1.4653045539160648E-2</v>
      </c>
      <c r="M486" s="2">
        <f t="shared" si="97"/>
        <v>1.4675283741869582E-2</v>
      </c>
    </row>
    <row r="487" spans="1:13" x14ac:dyDescent="0.3">
      <c r="A487">
        <v>3557</v>
      </c>
      <c r="B487">
        <v>28.79</v>
      </c>
      <c r="C487" s="4">
        <f t="shared" si="88"/>
        <v>5.4999999999999716E-2</v>
      </c>
      <c r="D487" s="4">
        <f t="shared" si="89"/>
        <v>8.8817841970012523E-16</v>
      </c>
      <c r="E487" s="4">
        <f t="shared" si="90"/>
        <v>1.9999999999999574E-2</v>
      </c>
      <c r="F487" s="4">
        <f t="shared" si="91"/>
        <v>-7.5000000000002842E-3</v>
      </c>
      <c r="G487" s="2">
        <f t="shared" si="87"/>
        <v>484</v>
      </c>
      <c r="H487" s="5">
        <f t="shared" si="92"/>
        <v>6.3897763578274762E-4</v>
      </c>
      <c r="I487" s="5">
        <f t="shared" si="93"/>
        <v>1.7015111002470772E-4</v>
      </c>
      <c r="J487" s="5">
        <f t="shared" si="94"/>
        <v>0.30926517571884865</v>
      </c>
      <c r="K487" s="5">
        <f t="shared" si="95"/>
        <v>4.7550350012476157E-2</v>
      </c>
      <c r="L487" s="2">
        <f t="shared" si="96"/>
        <v>1.4736050962332809E-2</v>
      </c>
      <c r="M487" s="2">
        <f t="shared" si="97"/>
        <v>1.4758362276278898E-2</v>
      </c>
    </row>
    <row r="488" spans="1:13" x14ac:dyDescent="0.3">
      <c r="A488">
        <v>2620</v>
      </c>
      <c r="B488">
        <v>28.83</v>
      </c>
      <c r="C488" s="4">
        <f t="shared" si="88"/>
        <v>4.0000000000000924E-2</v>
      </c>
      <c r="D488" s="4">
        <f t="shared" si="89"/>
        <v>-1.7499999999999183E-2</v>
      </c>
      <c r="E488" s="4">
        <f t="shared" si="90"/>
        <v>2.000000000000135E-2</v>
      </c>
      <c r="F488" s="4">
        <f t="shared" si="91"/>
        <v>8.8817841970012523E-16</v>
      </c>
      <c r="G488" s="2">
        <f t="shared" si="87"/>
        <v>485</v>
      </c>
      <c r="H488" s="5">
        <f t="shared" si="92"/>
        <v>6.3897763578274762E-4</v>
      </c>
      <c r="I488" s="5">
        <f t="shared" si="93"/>
        <v>1.7038751309525263E-4</v>
      </c>
      <c r="J488" s="5">
        <f t="shared" si="94"/>
        <v>0.3099041533546314</v>
      </c>
      <c r="K488" s="5">
        <f t="shared" si="95"/>
        <v>4.7720737525571412E-2</v>
      </c>
      <c r="L488" s="2">
        <f t="shared" si="96"/>
        <v>1.4819347244362695E-2</v>
      </c>
      <c r="M488" s="2">
        <f t="shared" si="97"/>
        <v>1.484173182060221E-2</v>
      </c>
    </row>
    <row r="489" spans="1:13" x14ac:dyDescent="0.3">
      <c r="A489">
        <v>2420</v>
      </c>
      <c r="B489">
        <v>28.87</v>
      </c>
      <c r="C489" s="4">
        <f t="shared" si="88"/>
        <v>2.000000000000135E-2</v>
      </c>
      <c r="D489" s="4">
        <f t="shared" si="89"/>
        <v>1.499999999999968E-2</v>
      </c>
      <c r="E489" s="4">
        <f t="shared" si="90"/>
        <v>0</v>
      </c>
      <c r="F489" s="4">
        <f t="shared" si="91"/>
        <v>-1.0000000000000675E-2</v>
      </c>
      <c r="G489" s="2">
        <f t="shared" si="87"/>
        <v>486</v>
      </c>
      <c r="H489" s="5">
        <f t="shared" si="92"/>
        <v>6.3897763578274762E-4</v>
      </c>
      <c r="I489" s="5">
        <f t="shared" si="93"/>
        <v>1.7062391616579756E-4</v>
      </c>
      <c r="J489" s="5">
        <f t="shared" si="94"/>
        <v>0.31054313099041414</v>
      </c>
      <c r="K489" s="5">
        <f t="shared" si="95"/>
        <v>4.789136144173721E-2</v>
      </c>
      <c r="L489" s="2">
        <f t="shared" si="96"/>
        <v>1.4902934838419125E-2</v>
      </c>
      <c r="M489" s="2">
        <f t="shared" si="97"/>
        <v>1.492531941465864E-2</v>
      </c>
    </row>
    <row r="490" spans="1:13" x14ac:dyDescent="0.3">
      <c r="A490">
        <v>3897</v>
      </c>
      <c r="B490">
        <v>28.87</v>
      </c>
      <c r="C490" s="4">
        <f t="shared" si="88"/>
        <v>7.0000000000000284E-2</v>
      </c>
      <c r="D490" s="4">
        <f t="shared" si="89"/>
        <v>4.249999999999865E-2</v>
      </c>
      <c r="E490" s="4">
        <f t="shared" si="90"/>
        <v>7.0000000000000284E-2</v>
      </c>
      <c r="F490" s="4">
        <f t="shared" si="91"/>
        <v>3.5000000000000142E-2</v>
      </c>
      <c r="G490" s="2">
        <f t="shared" si="87"/>
        <v>487</v>
      </c>
      <c r="H490" s="5">
        <f t="shared" si="92"/>
        <v>6.3897763578274762E-4</v>
      </c>
      <c r="I490" s="5">
        <f t="shared" si="93"/>
        <v>1.7062391616579756E-4</v>
      </c>
      <c r="J490" s="5">
        <f t="shared" si="94"/>
        <v>0.31118210862619688</v>
      </c>
      <c r="K490" s="5">
        <f t="shared" si="95"/>
        <v>4.8061985357903007E-2</v>
      </c>
      <c r="L490" s="2">
        <f t="shared" si="96"/>
        <v>1.4986740482208676E-2</v>
      </c>
      <c r="M490" s="2">
        <f t="shared" si="97"/>
        <v>1.5009382533869112E-2</v>
      </c>
    </row>
    <row r="491" spans="1:13" x14ac:dyDescent="0.3">
      <c r="A491">
        <v>2573</v>
      </c>
      <c r="B491">
        <v>29.01</v>
      </c>
      <c r="C491" s="4">
        <f t="shared" si="88"/>
        <v>0.10499999999999865</v>
      </c>
      <c r="D491" s="4">
        <f t="shared" si="89"/>
        <v>-1.5000000000000568E-2</v>
      </c>
      <c r="E491" s="4">
        <f t="shared" si="90"/>
        <v>3.4999999999998366E-2</v>
      </c>
      <c r="F491" s="4">
        <f t="shared" si="91"/>
        <v>-1.7500000000000959E-2</v>
      </c>
      <c r="G491" s="2">
        <f t="shared" si="87"/>
        <v>488</v>
      </c>
      <c r="H491" s="5">
        <f t="shared" si="92"/>
        <v>6.3897763578274762E-4</v>
      </c>
      <c r="I491" s="5">
        <f t="shared" si="93"/>
        <v>1.7145132691270479E-4</v>
      </c>
      <c r="J491" s="5">
        <f t="shared" si="94"/>
        <v>0.31182108626197963</v>
      </c>
      <c r="K491" s="5">
        <f t="shared" si="95"/>
        <v>4.8233436684815709E-2</v>
      </c>
      <c r="L491" s="2">
        <f t="shared" si="96"/>
        <v>1.5071022708546192E-2</v>
      </c>
      <c r="M491" s="2">
        <f t="shared" si="97"/>
        <v>1.5093793762265573E-2</v>
      </c>
    </row>
    <row r="492" spans="1:13" x14ac:dyDescent="0.3">
      <c r="A492">
        <v>3534</v>
      </c>
      <c r="B492">
        <v>29.08</v>
      </c>
      <c r="C492" s="4">
        <f t="shared" si="88"/>
        <v>3.9999999999999147E-2</v>
      </c>
      <c r="D492" s="4">
        <f t="shared" si="89"/>
        <v>-2.749999999999897E-2</v>
      </c>
      <c r="E492" s="4">
        <f t="shared" si="90"/>
        <v>5.0000000000007816E-3</v>
      </c>
      <c r="F492" s="4">
        <f t="shared" si="91"/>
        <v>-1.4999999999998792E-2</v>
      </c>
      <c r="G492" s="2">
        <f t="shared" si="87"/>
        <v>489</v>
      </c>
      <c r="H492" s="5">
        <f t="shared" si="92"/>
        <v>6.3897763578274762E-4</v>
      </c>
      <c r="I492" s="5">
        <f t="shared" si="93"/>
        <v>1.7186503228615839E-4</v>
      </c>
      <c r="J492" s="5">
        <f t="shared" si="94"/>
        <v>0.31246006389776237</v>
      </c>
      <c r="K492" s="5">
        <f t="shared" si="95"/>
        <v>4.8405301717101869E-2</v>
      </c>
      <c r="L492" s="2">
        <f t="shared" si="96"/>
        <v>1.515565357276666E-2</v>
      </c>
      <c r="M492" s="2">
        <f t="shared" si="97"/>
        <v>1.5178443093115673E-2</v>
      </c>
    </row>
    <row r="493" spans="1:13" x14ac:dyDescent="0.3">
      <c r="A493">
        <v>3522</v>
      </c>
      <c r="B493">
        <v>29.09</v>
      </c>
      <c r="C493" s="4">
        <f t="shared" si="88"/>
        <v>5.0000000000000711E-2</v>
      </c>
      <c r="D493" s="4">
        <f t="shared" si="89"/>
        <v>1.2500000000000178E-2</v>
      </c>
      <c r="E493" s="4">
        <f t="shared" si="90"/>
        <v>4.4999999999999929E-2</v>
      </c>
      <c r="F493" s="4">
        <f t="shared" si="91"/>
        <v>1.9999999999999574E-2</v>
      </c>
      <c r="G493" s="2">
        <f t="shared" si="87"/>
        <v>490</v>
      </c>
      <c r="H493" s="5">
        <f t="shared" si="92"/>
        <v>6.3897763578274762E-4</v>
      </c>
      <c r="I493" s="5">
        <f t="shared" si="93"/>
        <v>1.7192413305379463E-4</v>
      </c>
      <c r="J493" s="5">
        <f t="shared" si="94"/>
        <v>0.31309904153354512</v>
      </c>
      <c r="K493" s="5">
        <f t="shared" si="95"/>
        <v>4.8577225850155663E-2</v>
      </c>
      <c r="L493" s="2">
        <f t="shared" si="96"/>
        <v>1.5240522614968907E-2</v>
      </c>
      <c r="M493" s="2">
        <f t="shared" si="97"/>
        <v>1.5263478674861225E-2</v>
      </c>
    </row>
    <row r="494" spans="1:13" x14ac:dyDescent="0.3">
      <c r="A494">
        <v>3152</v>
      </c>
      <c r="B494">
        <v>29.18</v>
      </c>
      <c r="C494" s="4">
        <f t="shared" si="88"/>
        <v>6.4999999999999503E-2</v>
      </c>
      <c r="D494" s="4">
        <f t="shared" si="89"/>
        <v>-1.2500000000000178E-2</v>
      </c>
      <c r="E494" s="4">
        <f t="shared" si="90"/>
        <v>1.9999999999999574E-2</v>
      </c>
      <c r="F494" s="4">
        <f t="shared" si="91"/>
        <v>-1.2500000000000178E-2</v>
      </c>
      <c r="G494" s="2">
        <f t="shared" si="87"/>
        <v>491</v>
      </c>
      <c r="H494" s="5">
        <f t="shared" si="92"/>
        <v>6.3897763578274762E-4</v>
      </c>
      <c r="I494" s="5">
        <f t="shared" si="93"/>
        <v>1.7245603996252071E-4</v>
      </c>
      <c r="J494" s="5">
        <f t="shared" si="94"/>
        <v>0.31373801916932786</v>
      </c>
      <c r="K494" s="5">
        <f t="shared" si="95"/>
        <v>4.8749681890118184E-2</v>
      </c>
      <c r="L494" s="2">
        <f t="shared" si="96"/>
        <v>1.5325778587819843E-2</v>
      </c>
      <c r="M494" s="2">
        <f t="shared" si="97"/>
        <v>1.534880881634324E-2</v>
      </c>
    </row>
    <row r="495" spans="1:13" x14ac:dyDescent="0.3">
      <c r="A495">
        <v>4217</v>
      </c>
      <c r="B495">
        <v>29.22</v>
      </c>
      <c r="C495" s="4">
        <f t="shared" si="88"/>
        <v>2.5000000000000355E-2</v>
      </c>
      <c r="D495" s="4">
        <f t="shared" si="89"/>
        <v>-2.2499999999999076E-2</v>
      </c>
      <c r="E495" s="4">
        <f t="shared" si="90"/>
        <v>5.0000000000007816E-3</v>
      </c>
      <c r="F495" s="4">
        <f t="shared" si="91"/>
        <v>-7.499999999999396E-3</v>
      </c>
      <c r="G495" s="2">
        <f t="shared" si="87"/>
        <v>492</v>
      </c>
      <c r="H495" s="5">
        <f t="shared" si="92"/>
        <v>6.3897763578274762E-4</v>
      </c>
      <c r="I495" s="5">
        <f t="shared" si="93"/>
        <v>1.7269244303306562E-4</v>
      </c>
      <c r="J495" s="5">
        <f t="shared" si="94"/>
        <v>0.31437699680511061</v>
      </c>
      <c r="K495" s="5">
        <f t="shared" si="95"/>
        <v>4.8922374333151247E-2</v>
      </c>
      <c r="L495" s="2">
        <f t="shared" si="96"/>
        <v>1.541132942251979E-2</v>
      </c>
      <c r="M495" s="2">
        <f t="shared" si="97"/>
        <v>1.5434378230965027E-2</v>
      </c>
    </row>
    <row r="496" spans="1:13" x14ac:dyDescent="0.3">
      <c r="A496">
        <v>2512</v>
      </c>
      <c r="B496">
        <v>29.23</v>
      </c>
      <c r="C496" s="4">
        <f t="shared" si="88"/>
        <v>2.000000000000135E-2</v>
      </c>
      <c r="D496" s="4">
        <f t="shared" si="89"/>
        <v>1.2499999999999289E-2</v>
      </c>
      <c r="E496" s="4">
        <f t="shared" si="90"/>
        <v>1.5000000000000568E-2</v>
      </c>
      <c r="F496" s="4">
        <f t="shared" si="91"/>
        <v>4.9999999999998934E-3</v>
      </c>
      <c r="G496" s="2">
        <f t="shared" si="87"/>
        <v>493</v>
      </c>
      <c r="H496" s="5">
        <f t="shared" si="92"/>
        <v>6.3897763578274762E-4</v>
      </c>
      <c r="I496" s="5">
        <f t="shared" si="93"/>
        <v>1.7275154380070186E-4</v>
      </c>
      <c r="J496" s="5">
        <f t="shared" si="94"/>
        <v>0.31501597444089335</v>
      </c>
      <c r="K496" s="5">
        <f t="shared" si="95"/>
        <v>4.9095125876951952E-2</v>
      </c>
      <c r="L496" s="2">
        <f t="shared" si="96"/>
        <v>1.5497119605887649E-2</v>
      </c>
      <c r="M496" s="2">
        <f t="shared" si="97"/>
        <v>1.5520224267390607E-2</v>
      </c>
    </row>
    <row r="497" spans="1:13" x14ac:dyDescent="0.3">
      <c r="A497">
        <v>2571</v>
      </c>
      <c r="B497">
        <v>29.26</v>
      </c>
      <c r="C497" s="4">
        <f t="shared" si="88"/>
        <v>4.9999999999998934E-2</v>
      </c>
      <c r="D497" s="4">
        <f t="shared" si="89"/>
        <v>3.4999999999999254E-2</v>
      </c>
      <c r="E497" s="4">
        <f t="shared" si="90"/>
        <v>3.4999999999998366E-2</v>
      </c>
      <c r="F497" s="4">
        <f t="shared" si="91"/>
        <v>9.9999999999988987E-3</v>
      </c>
      <c r="G497" s="2">
        <f t="shared" si="87"/>
        <v>494</v>
      </c>
      <c r="H497" s="5">
        <f t="shared" si="92"/>
        <v>6.3897763578274762E-4</v>
      </c>
      <c r="I497" s="5">
        <f t="shared" si="93"/>
        <v>1.7292884610361055E-4</v>
      </c>
      <c r="J497" s="5">
        <f t="shared" si="94"/>
        <v>0.3156549520766761</v>
      </c>
      <c r="K497" s="5">
        <f t="shared" si="95"/>
        <v>4.9268054723055565E-2</v>
      </c>
      <c r="L497" s="2">
        <f t="shared" si="96"/>
        <v>1.5583186637643713E-2</v>
      </c>
      <c r="M497" s="2">
        <f t="shared" si="97"/>
        <v>1.5606421887296502E-2</v>
      </c>
    </row>
    <row r="498" spans="1:13" x14ac:dyDescent="0.3">
      <c r="A498">
        <v>2410</v>
      </c>
      <c r="B498">
        <v>29.33</v>
      </c>
      <c r="C498" s="4">
        <f t="shared" si="88"/>
        <v>8.9999999999999858E-2</v>
      </c>
      <c r="D498" s="4">
        <f t="shared" si="89"/>
        <v>6.5000000000001279E-2</v>
      </c>
      <c r="E498" s="4">
        <f t="shared" si="90"/>
        <v>5.5000000000001492E-2</v>
      </c>
      <c r="F498" s="4">
        <f t="shared" si="91"/>
        <v>1.0000000000001563E-2</v>
      </c>
      <c r="G498" s="2">
        <f t="shared" si="87"/>
        <v>495</v>
      </c>
      <c r="H498" s="5">
        <f t="shared" si="92"/>
        <v>6.3897763578274762E-4</v>
      </c>
      <c r="I498" s="5">
        <f t="shared" si="93"/>
        <v>1.7334255147706415E-4</v>
      </c>
      <c r="J498" s="5">
        <f t="shared" si="94"/>
        <v>0.31629392971245884</v>
      </c>
      <c r="K498" s="5">
        <f t="shared" si="95"/>
        <v>4.9441397274532631E-2</v>
      </c>
      <c r="L498" s="2">
        <f t="shared" si="96"/>
        <v>1.5669605781577053E-2</v>
      </c>
      <c r="M498" s="2">
        <f t="shared" si="97"/>
        <v>1.5693046656584334E-2</v>
      </c>
    </row>
    <row r="499" spans="1:13" x14ac:dyDescent="0.3">
      <c r="A499">
        <v>4440</v>
      </c>
      <c r="B499">
        <v>29.44</v>
      </c>
      <c r="C499" s="4">
        <f t="shared" si="88"/>
        <v>0.18000000000000149</v>
      </c>
      <c r="D499" s="4">
        <f t="shared" si="89"/>
        <v>1.7500000000000071E-2</v>
      </c>
      <c r="E499" s="4">
        <f t="shared" si="90"/>
        <v>0.125</v>
      </c>
      <c r="F499" s="4">
        <f t="shared" si="91"/>
        <v>3.4999999999999254E-2</v>
      </c>
      <c r="G499" s="2">
        <f t="shared" si="87"/>
        <v>496</v>
      </c>
      <c r="H499" s="5">
        <f t="shared" si="92"/>
        <v>6.3897763578274762E-4</v>
      </c>
      <c r="I499" s="5">
        <f t="shared" si="93"/>
        <v>1.7399265992106271E-4</v>
      </c>
      <c r="J499" s="5">
        <f t="shared" si="94"/>
        <v>0.31693290734824159</v>
      </c>
      <c r="K499" s="5">
        <f t="shared" si="95"/>
        <v>4.9615389934453691E-2</v>
      </c>
      <c r="L499" s="2">
        <f t="shared" si="96"/>
        <v>1.5756452905701848E-2</v>
      </c>
      <c r="M499" s="2">
        <f t="shared" si="97"/>
        <v>1.5780362055161961E-2</v>
      </c>
    </row>
    <row r="500" spans="1:13" x14ac:dyDescent="0.3">
      <c r="A500">
        <v>3282</v>
      </c>
      <c r="B500">
        <v>29.69</v>
      </c>
      <c r="C500" s="4">
        <f t="shared" si="88"/>
        <v>0.125</v>
      </c>
      <c r="D500" s="4">
        <f t="shared" si="89"/>
        <v>-5.2500000000001101E-2</v>
      </c>
      <c r="E500" s="4">
        <f t="shared" si="90"/>
        <v>0</v>
      </c>
      <c r="F500" s="4">
        <f t="shared" si="91"/>
        <v>-6.25E-2</v>
      </c>
      <c r="G500" s="2">
        <f t="shared" si="87"/>
        <v>497</v>
      </c>
      <c r="H500" s="5">
        <f t="shared" si="92"/>
        <v>6.3897763578274762E-4</v>
      </c>
      <c r="I500" s="5">
        <f t="shared" si="93"/>
        <v>1.7547017911196847E-4</v>
      </c>
      <c r="J500" s="5">
        <f t="shared" si="94"/>
        <v>0.31757188498402433</v>
      </c>
      <c r="K500" s="5">
        <f t="shared" si="95"/>
        <v>4.9790860113565656E-2</v>
      </c>
      <c r="L500" s="2">
        <f t="shared" si="96"/>
        <v>1.5843992547319871E-2</v>
      </c>
      <c r="M500" s="2">
        <f t="shared" si="97"/>
        <v>1.5867901696779988E-2</v>
      </c>
    </row>
    <row r="501" spans="1:13" x14ac:dyDescent="0.3">
      <c r="A501">
        <v>2781</v>
      </c>
      <c r="B501">
        <v>29.69</v>
      </c>
      <c r="C501" s="4">
        <f t="shared" si="88"/>
        <v>7.4999999999999289E-2</v>
      </c>
      <c r="D501" s="4">
        <f t="shared" si="89"/>
        <v>-7.5000000000002842E-3</v>
      </c>
      <c r="E501" s="4">
        <f t="shared" si="90"/>
        <v>7.4999999999999289E-2</v>
      </c>
      <c r="F501" s="4">
        <f t="shared" si="91"/>
        <v>3.7499999999999645E-2</v>
      </c>
      <c r="G501" s="2">
        <f t="shared" si="87"/>
        <v>498</v>
      </c>
      <c r="H501" s="5">
        <f t="shared" si="92"/>
        <v>6.3897763578274762E-4</v>
      </c>
      <c r="I501" s="5">
        <f t="shared" si="93"/>
        <v>1.7547017911196847E-4</v>
      </c>
      <c r="J501" s="5">
        <f t="shared" si="94"/>
        <v>0.31821086261980708</v>
      </c>
      <c r="K501" s="5">
        <f t="shared" si="95"/>
        <v>4.9966330292677621E-2</v>
      </c>
      <c r="L501" s="2">
        <f t="shared" si="96"/>
        <v>1.5931756431978299E-2</v>
      </c>
      <c r="M501" s="2">
        <f t="shared" si="97"/>
        <v>1.5955947679032179E-2</v>
      </c>
    </row>
    <row r="502" spans="1:13" x14ac:dyDescent="0.3">
      <c r="A502">
        <v>3122</v>
      </c>
      <c r="B502">
        <v>29.84</v>
      </c>
      <c r="C502" s="4">
        <f t="shared" si="88"/>
        <v>0.10999999999999943</v>
      </c>
      <c r="D502" s="4">
        <f t="shared" si="89"/>
        <v>-1.7499999999999183E-2</v>
      </c>
      <c r="E502" s="4">
        <f t="shared" si="90"/>
        <v>3.5000000000000142E-2</v>
      </c>
      <c r="F502" s="4">
        <f t="shared" si="91"/>
        <v>-1.9999999999999574E-2</v>
      </c>
      <c r="G502" s="2">
        <f t="shared" si="87"/>
        <v>499</v>
      </c>
      <c r="H502" s="5">
        <f t="shared" si="92"/>
        <v>6.3897763578274762E-4</v>
      </c>
      <c r="I502" s="5">
        <f t="shared" si="93"/>
        <v>1.7635669062651192E-4</v>
      </c>
      <c r="J502" s="5">
        <f t="shared" si="94"/>
        <v>0.31884984025558982</v>
      </c>
      <c r="K502" s="5">
        <f t="shared" si="95"/>
        <v>5.0142686983304131E-2</v>
      </c>
      <c r="L502" s="2">
        <f t="shared" si="96"/>
        <v>1.6020027790192952E-2</v>
      </c>
      <c r="M502" s="2">
        <f t="shared" si="97"/>
        <v>1.6044350947139074E-2</v>
      </c>
    </row>
    <row r="503" spans="1:13" x14ac:dyDescent="0.3">
      <c r="A503">
        <v>4181</v>
      </c>
      <c r="B503">
        <v>29.91</v>
      </c>
      <c r="C503" s="4">
        <f t="shared" si="88"/>
        <v>4.0000000000000924E-2</v>
      </c>
      <c r="D503" s="4">
        <f t="shared" si="89"/>
        <v>-4.0000000000000036E-2</v>
      </c>
      <c r="E503" s="4">
        <f t="shared" si="90"/>
        <v>5.0000000000007816E-3</v>
      </c>
      <c r="F503" s="4">
        <f t="shared" si="91"/>
        <v>-1.499999999999968E-2</v>
      </c>
      <c r="G503" s="2">
        <f t="shared" si="87"/>
        <v>500</v>
      </c>
      <c r="H503" s="5">
        <f t="shared" si="92"/>
        <v>6.3897763578274762E-4</v>
      </c>
      <c r="I503" s="5">
        <f t="shared" si="93"/>
        <v>1.7677039599996554E-4</v>
      </c>
      <c r="J503" s="5">
        <f t="shared" si="94"/>
        <v>0.31948881789137257</v>
      </c>
      <c r="K503" s="5">
        <f t="shared" si="95"/>
        <v>5.03194573793041E-2</v>
      </c>
      <c r="L503" s="2">
        <f t="shared" si="96"/>
        <v>1.610865696295927E-2</v>
      </c>
      <c r="M503" s="2">
        <f t="shared" si="97"/>
        <v>1.613299900193978E-2</v>
      </c>
    </row>
    <row r="504" spans="1:13" x14ac:dyDescent="0.3">
      <c r="A504">
        <v>3386</v>
      </c>
      <c r="B504">
        <v>29.92</v>
      </c>
      <c r="C504" s="4">
        <f t="shared" si="88"/>
        <v>2.9999999999999361E-2</v>
      </c>
      <c r="D504" s="4">
        <f t="shared" si="89"/>
        <v>4.9999999999990052E-3</v>
      </c>
      <c r="E504" s="4">
        <f t="shared" si="90"/>
        <v>2.4999999999998579E-2</v>
      </c>
      <c r="F504" s="4">
        <f t="shared" si="91"/>
        <v>9.9999999999988987E-3</v>
      </c>
      <c r="G504" s="2">
        <f t="shared" si="87"/>
        <v>501</v>
      </c>
      <c r="H504" s="5">
        <f t="shared" si="92"/>
        <v>6.3897763578274762E-4</v>
      </c>
      <c r="I504" s="5">
        <f t="shared" si="93"/>
        <v>1.7682949676760178E-4</v>
      </c>
      <c r="J504" s="5">
        <f t="shared" si="94"/>
        <v>0.32012779552715531</v>
      </c>
      <c r="K504" s="5">
        <f t="shared" si="95"/>
        <v>5.0496286876071703E-2</v>
      </c>
      <c r="L504" s="2">
        <f t="shared" si="96"/>
        <v>1.6197530997947539E-2</v>
      </c>
      <c r="M504" s="2">
        <f t="shared" si="97"/>
        <v>1.6221967635920334E-2</v>
      </c>
    </row>
    <row r="505" spans="1:13" x14ac:dyDescent="0.3">
      <c r="A505">
        <v>2772</v>
      </c>
      <c r="B505">
        <v>29.97</v>
      </c>
      <c r="C505" s="4">
        <f t="shared" si="88"/>
        <v>4.9999999999998934E-2</v>
      </c>
      <c r="D505" s="4">
        <f t="shared" si="89"/>
        <v>1.7500000000000959E-2</v>
      </c>
      <c r="E505" s="4">
        <f t="shared" si="90"/>
        <v>2.5000000000000355E-2</v>
      </c>
      <c r="F505" s="4">
        <f t="shared" si="91"/>
        <v>8.8817841970012523E-16</v>
      </c>
      <c r="G505" s="2">
        <f t="shared" si="87"/>
        <v>502</v>
      </c>
      <c r="H505" s="5">
        <f t="shared" si="92"/>
        <v>6.3897763578274762E-4</v>
      </c>
      <c r="I505" s="5">
        <f t="shared" si="93"/>
        <v>1.771250006057829E-4</v>
      </c>
      <c r="J505" s="5">
        <f t="shared" si="94"/>
        <v>0.32076677316293806</v>
      </c>
      <c r="K505" s="5">
        <f t="shared" si="95"/>
        <v>5.0673411876677482E-2</v>
      </c>
      <c r="L505" s="2">
        <f t="shared" si="96"/>
        <v>1.6286725989756341E-2</v>
      </c>
      <c r="M505" s="2">
        <f t="shared" si="97"/>
        <v>1.6311257415541767E-2</v>
      </c>
    </row>
    <row r="506" spans="1:13" x14ac:dyDescent="0.3">
      <c r="A506">
        <v>2875</v>
      </c>
      <c r="B506">
        <v>30.02</v>
      </c>
      <c r="C506" s="4">
        <f t="shared" si="88"/>
        <v>6.5000000000001279E-2</v>
      </c>
      <c r="D506" s="4">
        <f t="shared" si="89"/>
        <v>8.8817841970012523E-16</v>
      </c>
      <c r="E506" s="4">
        <f t="shared" si="90"/>
        <v>4.0000000000000924E-2</v>
      </c>
      <c r="F506" s="4">
        <f t="shared" si="91"/>
        <v>7.5000000000002842E-3</v>
      </c>
      <c r="G506" s="2">
        <f t="shared" si="87"/>
        <v>503</v>
      </c>
      <c r="H506" s="5">
        <f t="shared" si="92"/>
        <v>6.3897763578274762E-4</v>
      </c>
      <c r="I506" s="5">
        <f t="shared" si="93"/>
        <v>1.7742050444396408E-4</v>
      </c>
      <c r="J506" s="5">
        <f t="shared" si="94"/>
        <v>0.3214057507987208</v>
      </c>
      <c r="K506" s="5">
        <f t="shared" si="95"/>
        <v>5.0850832381121445E-2</v>
      </c>
      <c r="L506" s="2">
        <f t="shared" si="96"/>
        <v>1.6376242504846716E-2</v>
      </c>
      <c r="M506" s="2">
        <f t="shared" si="97"/>
        <v>1.6400925893244902E-2</v>
      </c>
    </row>
    <row r="507" spans="1:13" x14ac:dyDescent="0.3">
      <c r="A507">
        <v>3688</v>
      </c>
      <c r="B507">
        <v>30.1</v>
      </c>
      <c r="C507" s="4">
        <f t="shared" si="88"/>
        <v>5.0000000000000711E-2</v>
      </c>
      <c r="D507" s="4">
        <f t="shared" si="89"/>
        <v>-1.5000000000000568E-2</v>
      </c>
      <c r="E507" s="4">
        <f t="shared" si="90"/>
        <v>9.9999999999997868E-3</v>
      </c>
      <c r="F507" s="4">
        <f t="shared" si="91"/>
        <v>-1.5000000000000568E-2</v>
      </c>
      <c r="G507" s="2">
        <f t="shared" si="87"/>
        <v>504</v>
      </c>
      <c r="H507" s="5">
        <f t="shared" si="92"/>
        <v>6.3897763578274762E-4</v>
      </c>
      <c r="I507" s="5">
        <f t="shared" si="93"/>
        <v>1.7789331058505392E-4</v>
      </c>
      <c r="J507" s="5">
        <f t="shared" si="94"/>
        <v>0.32204472843450355</v>
      </c>
      <c r="K507" s="5">
        <f t="shared" si="95"/>
        <v>5.1028725691706502E-2</v>
      </c>
      <c r="L507" s="2">
        <f t="shared" si="96"/>
        <v>1.6466138322243886E-2</v>
      </c>
      <c r="M507" s="2">
        <f t="shared" si="97"/>
        <v>1.6490859776823401E-2</v>
      </c>
    </row>
    <row r="508" spans="1:13" x14ac:dyDescent="0.3">
      <c r="A508">
        <v>3051</v>
      </c>
      <c r="B508">
        <v>30.12</v>
      </c>
      <c r="C508" s="4">
        <f t="shared" si="88"/>
        <v>3.5000000000000142E-2</v>
      </c>
      <c r="D508" s="4">
        <f t="shared" si="89"/>
        <v>-8.8817841970012523E-16</v>
      </c>
      <c r="E508" s="4">
        <f t="shared" si="90"/>
        <v>2.5000000000000355E-2</v>
      </c>
      <c r="F508" s="4">
        <f t="shared" si="91"/>
        <v>7.5000000000002842E-3</v>
      </c>
      <c r="G508" s="2">
        <f t="shared" si="87"/>
        <v>505</v>
      </c>
      <c r="H508" s="5">
        <f t="shared" si="92"/>
        <v>6.3897763578274762E-4</v>
      </c>
      <c r="I508" s="5">
        <f t="shared" si="93"/>
        <v>1.780115121203264E-4</v>
      </c>
      <c r="J508" s="5">
        <f t="shared" si="94"/>
        <v>0.32268370607028629</v>
      </c>
      <c r="K508" s="5">
        <f t="shared" si="95"/>
        <v>5.1206737203826826E-2</v>
      </c>
      <c r="L508" s="2">
        <f t="shared" si="96"/>
        <v>1.6556299696572699E-2</v>
      </c>
      <c r="M508" s="2">
        <f t="shared" si="97"/>
        <v>1.6581116505425875E-2</v>
      </c>
    </row>
    <row r="509" spans="1:13" x14ac:dyDescent="0.3">
      <c r="A509">
        <v>3147</v>
      </c>
      <c r="B509">
        <v>30.17</v>
      </c>
      <c r="C509" s="4">
        <f t="shared" si="88"/>
        <v>4.9999999999998934E-2</v>
      </c>
      <c r="D509" s="4">
        <f t="shared" si="89"/>
        <v>7.499999999999396E-3</v>
      </c>
      <c r="E509" s="4">
        <f t="shared" si="90"/>
        <v>2.4999999999998579E-2</v>
      </c>
      <c r="F509" s="4">
        <f t="shared" si="91"/>
        <v>-8.8817841970012523E-16</v>
      </c>
      <c r="G509" s="2">
        <f t="shared" si="87"/>
        <v>506</v>
      </c>
      <c r="H509" s="5">
        <f t="shared" si="92"/>
        <v>6.3897763578274762E-4</v>
      </c>
      <c r="I509" s="5">
        <f t="shared" si="93"/>
        <v>1.7830701595850754E-4</v>
      </c>
      <c r="J509" s="5">
        <f t="shared" si="94"/>
        <v>0.32332268370606904</v>
      </c>
      <c r="K509" s="5">
        <f t="shared" si="95"/>
        <v>5.1385044219785334E-2</v>
      </c>
      <c r="L509" s="2">
        <f t="shared" si="96"/>
        <v>1.6646784293566176E-2</v>
      </c>
      <c r="M509" s="2">
        <f t="shared" si="97"/>
        <v>1.6671696645513358E-2</v>
      </c>
    </row>
    <row r="510" spans="1:13" x14ac:dyDescent="0.3">
      <c r="A510">
        <v>4332</v>
      </c>
      <c r="B510">
        <v>30.22</v>
      </c>
      <c r="C510" s="4">
        <f t="shared" si="88"/>
        <v>4.9999999999998934E-2</v>
      </c>
      <c r="D510" s="4">
        <f t="shared" si="89"/>
        <v>5.0000000000007816E-3</v>
      </c>
      <c r="E510" s="4">
        <f t="shared" si="90"/>
        <v>2.5000000000000355E-2</v>
      </c>
      <c r="F510" s="4">
        <f t="shared" si="91"/>
        <v>8.8817841970012523E-16</v>
      </c>
      <c r="G510" s="2">
        <f t="shared" si="87"/>
        <v>507</v>
      </c>
      <c r="H510" s="5">
        <f t="shared" si="92"/>
        <v>6.3897763578274762E-4</v>
      </c>
      <c r="I510" s="5">
        <f t="shared" si="93"/>
        <v>1.7860251979668866E-4</v>
      </c>
      <c r="J510" s="5">
        <f t="shared" si="94"/>
        <v>0.32396166134185178</v>
      </c>
      <c r="K510" s="5">
        <f t="shared" si="95"/>
        <v>5.1563646739582025E-2</v>
      </c>
      <c r="L510" s="2">
        <f t="shared" si="96"/>
        <v>1.6737592679685345E-2</v>
      </c>
      <c r="M510" s="2">
        <f t="shared" si="97"/>
        <v>1.6762600763546878E-2</v>
      </c>
    </row>
    <row r="511" spans="1:13" x14ac:dyDescent="0.3">
      <c r="A511">
        <v>2771</v>
      </c>
      <c r="B511">
        <v>30.27</v>
      </c>
      <c r="C511" s="4">
        <f t="shared" si="88"/>
        <v>6.0000000000000497E-2</v>
      </c>
      <c r="D511" s="4">
        <f t="shared" si="89"/>
        <v>1.7500000000000959E-2</v>
      </c>
      <c r="E511" s="4">
        <f t="shared" si="90"/>
        <v>3.5000000000000142E-2</v>
      </c>
      <c r="F511" s="4">
        <f t="shared" si="91"/>
        <v>4.9999999999998934E-3</v>
      </c>
      <c r="G511" s="2">
        <f t="shared" si="87"/>
        <v>508</v>
      </c>
      <c r="H511" s="5">
        <f t="shared" si="92"/>
        <v>6.3897763578274762E-4</v>
      </c>
      <c r="I511" s="5">
        <f t="shared" si="93"/>
        <v>1.7889802363486984E-4</v>
      </c>
      <c r="J511" s="5">
        <f t="shared" si="94"/>
        <v>0.32460063897763453</v>
      </c>
      <c r="K511" s="5">
        <f t="shared" si="95"/>
        <v>5.1742544763216894E-2</v>
      </c>
      <c r="L511" s="2">
        <f t="shared" si="96"/>
        <v>1.6828725421391244E-2</v>
      </c>
      <c r="M511" s="2">
        <f t="shared" si="97"/>
        <v>1.6853867794281347E-2</v>
      </c>
    </row>
    <row r="512" spans="1:13" x14ac:dyDescent="0.3">
      <c r="A512">
        <v>2686</v>
      </c>
      <c r="B512">
        <v>30.34</v>
      </c>
      <c r="C512" s="4">
        <f t="shared" si="88"/>
        <v>8.5000000000000853E-2</v>
      </c>
      <c r="D512" s="4">
        <f t="shared" si="89"/>
        <v>4.9999999999998934E-3</v>
      </c>
      <c r="E512" s="4">
        <f t="shared" si="90"/>
        <v>5.0000000000000711E-2</v>
      </c>
      <c r="F512" s="4">
        <f t="shared" si="91"/>
        <v>7.5000000000002842E-3</v>
      </c>
      <c r="G512" s="2">
        <f t="shared" si="87"/>
        <v>509</v>
      </c>
      <c r="H512" s="5">
        <f t="shared" si="92"/>
        <v>6.3897763578274762E-4</v>
      </c>
      <c r="I512" s="5">
        <f t="shared" si="93"/>
        <v>1.7931172900832344E-4</v>
      </c>
      <c r="J512" s="5">
        <f t="shared" si="94"/>
        <v>0.32523961661341727</v>
      </c>
      <c r="K512" s="5">
        <f t="shared" si="95"/>
        <v>5.1921856492225214E-2</v>
      </c>
      <c r="L512" s="2">
        <f t="shared" si="96"/>
        <v>1.6920221604495054E-2</v>
      </c>
      <c r="M512" s="2">
        <f t="shared" si="97"/>
        <v>1.694555619649523E-2</v>
      </c>
    </row>
    <row r="513" spans="1:13" x14ac:dyDescent="0.3">
      <c r="A513">
        <v>3370</v>
      </c>
      <c r="B513">
        <v>30.44</v>
      </c>
      <c r="C513" s="4">
        <f t="shared" si="88"/>
        <v>7.0000000000000284E-2</v>
      </c>
      <c r="D513" s="4">
        <f t="shared" si="89"/>
        <v>-3.0000000000001137E-2</v>
      </c>
      <c r="E513" s="4">
        <f t="shared" si="90"/>
        <v>1.9999999999999574E-2</v>
      </c>
      <c r="F513" s="4">
        <f t="shared" si="91"/>
        <v>-1.5000000000000568E-2</v>
      </c>
      <c r="G513" s="2">
        <f t="shared" si="87"/>
        <v>510</v>
      </c>
      <c r="H513" s="5">
        <f t="shared" si="92"/>
        <v>6.3897763578274762E-4</v>
      </c>
      <c r="I513" s="5">
        <f t="shared" si="93"/>
        <v>1.7990273668468576E-4</v>
      </c>
      <c r="J513" s="5">
        <f t="shared" si="94"/>
        <v>0.32587859424920002</v>
      </c>
      <c r="K513" s="5">
        <f t="shared" si="95"/>
        <v>5.2101759228909902E-2</v>
      </c>
      <c r="L513" s="2">
        <f t="shared" si="96"/>
        <v>1.7012139914359653E-2</v>
      </c>
      <c r="M513" s="2">
        <f t="shared" si="97"/>
        <v>1.7037551545060137E-2</v>
      </c>
    </row>
    <row r="514" spans="1:13" x14ac:dyDescent="0.3">
      <c r="A514">
        <v>2730</v>
      </c>
      <c r="B514">
        <v>30.48</v>
      </c>
      <c r="C514" s="4">
        <f t="shared" si="88"/>
        <v>2.4999999999998579E-2</v>
      </c>
      <c r="D514" s="4">
        <f t="shared" si="89"/>
        <v>7.499999999999396E-3</v>
      </c>
      <c r="E514" s="4">
        <f t="shared" si="90"/>
        <v>4.9999999999990052E-3</v>
      </c>
      <c r="F514" s="4">
        <f t="shared" si="91"/>
        <v>-7.5000000000002842E-3</v>
      </c>
      <c r="G514" s="2">
        <f t="shared" si="87"/>
        <v>511</v>
      </c>
      <c r="H514" s="5">
        <f t="shared" si="92"/>
        <v>6.3897763578274762E-4</v>
      </c>
      <c r="I514" s="5">
        <f t="shared" si="93"/>
        <v>1.8013913975523067E-4</v>
      </c>
      <c r="J514" s="5">
        <f t="shared" si="94"/>
        <v>0.32651757188498276</v>
      </c>
      <c r="K514" s="5">
        <f t="shared" si="95"/>
        <v>5.2281898368665133E-2</v>
      </c>
      <c r="L514" s="2">
        <f t="shared" si="96"/>
        <v>1.7104365472687823E-2</v>
      </c>
      <c r="M514" s="2">
        <f t="shared" si="97"/>
        <v>1.7129796400827454E-2</v>
      </c>
    </row>
    <row r="515" spans="1:13" x14ac:dyDescent="0.3">
      <c r="A515">
        <v>2397</v>
      </c>
      <c r="B515">
        <v>30.49</v>
      </c>
      <c r="C515" s="4">
        <f t="shared" si="88"/>
        <v>8.4999999999999076E-2</v>
      </c>
      <c r="D515" s="4">
        <f t="shared" si="89"/>
        <v>4.2500000000001315E-2</v>
      </c>
      <c r="E515" s="4">
        <f t="shared" si="90"/>
        <v>8.0000000000000071E-2</v>
      </c>
      <c r="F515" s="4">
        <f t="shared" si="91"/>
        <v>3.7500000000000533E-2</v>
      </c>
      <c r="G515" s="2">
        <f t="shared" si="87"/>
        <v>512</v>
      </c>
      <c r="H515" s="5">
        <f t="shared" si="92"/>
        <v>6.3897763578274762E-4</v>
      </c>
      <c r="I515" s="5">
        <f t="shared" si="93"/>
        <v>1.8019824052286691E-4</v>
      </c>
      <c r="J515" s="5">
        <f t="shared" si="94"/>
        <v>0.3271565495207655</v>
      </c>
      <c r="K515" s="5">
        <f t="shared" si="95"/>
        <v>5.2462096609187998E-2</v>
      </c>
      <c r="L515" s="2">
        <f t="shared" si="96"/>
        <v>1.7196840613746541E-2</v>
      </c>
      <c r="M515" s="2">
        <f t="shared" si="97"/>
        <v>1.7222580905137595E-2</v>
      </c>
    </row>
    <row r="516" spans="1:13" x14ac:dyDescent="0.3">
      <c r="A516">
        <v>2857</v>
      </c>
      <c r="B516">
        <v>30.65</v>
      </c>
      <c r="C516" s="4">
        <f t="shared" si="88"/>
        <v>0.11000000000000121</v>
      </c>
      <c r="D516" s="4">
        <f t="shared" si="89"/>
        <v>-1.9999999999999574E-2</v>
      </c>
      <c r="E516" s="4">
        <f t="shared" si="90"/>
        <v>3.0000000000001137E-2</v>
      </c>
      <c r="F516" s="4">
        <f t="shared" si="91"/>
        <v>-2.4999999999999467E-2</v>
      </c>
      <c r="G516" s="2">
        <f t="shared" si="87"/>
        <v>513</v>
      </c>
      <c r="H516" s="5">
        <f t="shared" si="92"/>
        <v>6.3897763578274762E-4</v>
      </c>
      <c r="I516" s="5">
        <f t="shared" si="93"/>
        <v>1.8114385280504659E-4</v>
      </c>
      <c r="J516" s="5">
        <f t="shared" si="94"/>
        <v>0.32779552715654825</v>
      </c>
      <c r="K516" s="5">
        <f t="shared" si="95"/>
        <v>5.2643240461993042E-2</v>
      </c>
      <c r="L516" s="2">
        <f t="shared" si="96"/>
        <v>1.7289856611798285E-2</v>
      </c>
      <c r="M516" s="2">
        <f t="shared" si="97"/>
        <v>1.7315713140993033E-2</v>
      </c>
    </row>
    <row r="517" spans="1:13" x14ac:dyDescent="0.3">
      <c r="A517">
        <v>2925</v>
      </c>
      <c r="B517">
        <v>30.71</v>
      </c>
      <c r="C517" s="4">
        <f t="shared" si="88"/>
        <v>4.4999999999999929E-2</v>
      </c>
      <c r="D517" s="4">
        <f t="shared" si="89"/>
        <v>-3.500000000000103E-2</v>
      </c>
      <c r="E517" s="4">
        <f t="shared" si="90"/>
        <v>1.4999999999998792E-2</v>
      </c>
      <c r="F517" s="4">
        <f t="shared" si="91"/>
        <v>-7.5000000000011724E-3</v>
      </c>
      <c r="G517" s="2">
        <f t="shared" si="87"/>
        <v>514</v>
      </c>
      <c r="H517" s="5">
        <f t="shared" si="92"/>
        <v>6.3897763578274762E-4</v>
      </c>
      <c r="I517" s="5">
        <f t="shared" si="93"/>
        <v>1.8149845741086398E-4</v>
      </c>
      <c r="J517" s="5">
        <f t="shared" si="94"/>
        <v>0.32843450479233099</v>
      </c>
      <c r="K517" s="5">
        <f t="shared" si="95"/>
        <v>5.2824738919403903E-2</v>
      </c>
      <c r="L517" s="2">
        <f t="shared" si="96"/>
        <v>1.7383220794564155E-2</v>
      </c>
      <c r="M517" s="2">
        <f t="shared" si="97"/>
        <v>1.7409135555952956E-2</v>
      </c>
    </row>
    <row r="518" spans="1:13" x14ac:dyDescent="0.3">
      <c r="A518">
        <v>3526</v>
      </c>
      <c r="B518">
        <v>30.74</v>
      </c>
      <c r="C518" s="4">
        <f t="shared" si="88"/>
        <v>3.9999999999999147E-2</v>
      </c>
      <c r="D518" s="4">
        <f t="shared" si="89"/>
        <v>1.0000000000000675E-2</v>
      </c>
      <c r="E518" s="4">
        <f t="shared" si="90"/>
        <v>2.5000000000000355E-2</v>
      </c>
      <c r="F518" s="4">
        <f t="shared" si="91"/>
        <v>5.0000000000007816E-3</v>
      </c>
      <c r="G518" s="2">
        <f t="shared" ref="G518:G581" si="98">G517+1</f>
        <v>515</v>
      </c>
      <c r="H518" s="5">
        <f t="shared" si="92"/>
        <v>6.3897763578274762E-4</v>
      </c>
      <c r="I518" s="5">
        <f t="shared" si="93"/>
        <v>1.8167575971377267E-4</v>
      </c>
      <c r="J518" s="5">
        <f t="shared" si="94"/>
        <v>0.32907348242811374</v>
      </c>
      <c r="K518" s="5">
        <f t="shared" si="95"/>
        <v>5.3006414679117674E-2</v>
      </c>
      <c r="L518" s="2">
        <f t="shared" si="96"/>
        <v>1.7476875383018921E-2</v>
      </c>
      <c r="M518" s="2">
        <f t="shared" si="97"/>
        <v>1.7502887386884824E-2</v>
      </c>
    </row>
    <row r="519" spans="1:13" x14ac:dyDescent="0.3">
      <c r="A519">
        <v>2776</v>
      </c>
      <c r="B519">
        <v>30.79</v>
      </c>
      <c r="C519" s="4">
        <f t="shared" si="88"/>
        <v>6.5000000000001279E-2</v>
      </c>
      <c r="D519" s="4">
        <f t="shared" si="89"/>
        <v>5.0000000000007816E-3</v>
      </c>
      <c r="E519" s="4">
        <f t="shared" si="90"/>
        <v>4.0000000000000924E-2</v>
      </c>
      <c r="F519" s="4">
        <f t="shared" si="91"/>
        <v>7.5000000000002842E-3</v>
      </c>
      <c r="G519" s="2">
        <f t="shared" si="98"/>
        <v>516</v>
      </c>
      <c r="H519" s="5">
        <f t="shared" si="92"/>
        <v>6.3897763578274762E-4</v>
      </c>
      <c r="I519" s="5">
        <f t="shared" si="93"/>
        <v>1.8197126355195382E-4</v>
      </c>
      <c r="J519" s="5">
        <f t="shared" si="94"/>
        <v>0.32971246006389648</v>
      </c>
      <c r="K519" s="5">
        <f t="shared" si="95"/>
        <v>5.3188385942669628E-2</v>
      </c>
      <c r="L519" s="2">
        <f t="shared" si="96"/>
        <v>1.7570859765086318E-2</v>
      </c>
      <c r="M519" s="2">
        <f t="shared" si="97"/>
        <v>1.7597027659028135E-2</v>
      </c>
    </row>
    <row r="520" spans="1:13" x14ac:dyDescent="0.3">
      <c r="A520">
        <v>4481</v>
      </c>
      <c r="B520">
        <v>30.87</v>
      </c>
      <c r="C520" s="4">
        <f t="shared" si="88"/>
        <v>5.0000000000000711E-2</v>
      </c>
      <c r="D520" s="4">
        <f t="shared" si="89"/>
        <v>-2.7500000000000746E-2</v>
      </c>
      <c r="E520" s="4">
        <f t="shared" si="90"/>
        <v>9.9999999999997868E-3</v>
      </c>
      <c r="F520" s="4">
        <f t="shared" si="91"/>
        <v>-1.5000000000000568E-2</v>
      </c>
      <c r="G520" s="2">
        <f t="shared" si="98"/>
        <v>517</v>
      </c>
      <c r="H520" s="5">
        <f t="shared" si="92"/>
        <v>6.3897763578274762E-4</v>
      </c>
      <c r="I520" s="5">
        <f t="shared" si="93"/>
        <v>1.8244406969304368E-4</v>
      </c>
      <c r="J520" s="5">
        <f t="shared" si="94"/>
        <v>0.33035143769967923</v>
      </c>
      <c r="K520" s="5">
        <f t="shared" si="95"/>
        <v>5.3370830012362674E-2</v>
      </c>
      <c r="L520" s="2">
        <f t="shared" si="96"/>
        <v>1.7665233192590262E-2</v>
      </c>
      <c r="M520" s="2">
        <f t="shared" si="97"/>
        <v>1.7691440134579191E-2</v>
      </c>
    </row>
    <row r="521" spans="1:13" x14ac:dyDescent="0.3">
      <c r="A521">
        <v>3270</v>
      </c>
      <c r="B521">
        <v>30.89</v>
      </c>
      <c r="C521" s="4">
        <f t="shared" si="88"/>
        <v>9.9999999999997868E-3</v>
      </c>
      <c r="D521" s="4">
        <f t="shared" si="89"/>
        <v>-1.2500000000000178E-2</v>
      </c>
      <c r="E521" s="4">
        <f t="shared" si="90"/>
        <v>0</v>
      </c>
      <c r="F521" s="4">
        <f t="shared" si="91"/>
        <v>-4.9999999999998934E-3</v>
      </c>
      <c r="G521" s="2">
        <f t="shared" si="98"/>
        <v>518</v>
      </c>
      <c r="H521" s="5">
        <f t="shared" si="92"/>
        <v>6.3897763578274762E-4</v>
      </c>
      <c r="I521" s="5">
        <f t="shared" si="93"/>
        <v>1.8256227122831614E-4</v>
      </c>
      <c r="J521" s="5">
        <f t="shared" si="94"/>
        <v>0.33099041533546197</v>
      </c>
      <c r="K521" s="5">
        <f t="shared" si="95"/>
        <v>5.3553392283590989E-2</v>
      </c>
      <c r="L521" s="2">
        <f t="shared" si="96"/>
        <v>1.7759878974558222E-2</v>
      </c>
      <c r="M521" s="2">
        <f t="shared" si="97"/>
        <v>1.7786085916547151E-2</v>
      </c>
    </row>
    <row r="522" spans="1:13" x14ac:dyDescent="0.3">
      <c r="A522">
        <v>4232</v>
      </c>
      <c r="B522">
        <v>30.89</v>
      </c>
      <c r="C522" s="4">
        <f t="shared" si="88"/>
        <v>2.5000000000000355E-2</v>
      </c>
      <c r="D522" s="4">
        <f t="shared" si="89"/>
        <v>9.9999999999997868E-3</v>
      </c>
      <c r="E522" s="4">
        <f t="shared" si="90"/>
        <v>2.5000000000000355E-2</v>
      </c>
      <c r="F522" s="4">
        <f t="shared" si="91"/>
        <v>1.2500000000000178E-2</v>
      </c>
      <c r="G522" s="2">
        <f t="shared" si="98"/>
        <v>519</v>
      </c>
      <c r="H522" s="5">
        <f t="shared" si="92"/>
        <v>6.3897763578274762E-4</v>
      </c>
      <c r="I522" s="5">
        <f t="shared" si="93"/>
        <v>1.8256227122831614E-4</v>
      </c>
      <c r="J522" s="5">
        <f t="shared" si="94"/>
        <v>0.33162939297124472</v>
      </c>
      <c r="K522" s="5">
        <f t="shared" si="95"/>
        <v>5.3735954554819304E-2</v>
      </c>
      <c r="L522" s="2">
        <f t="shared" si="96"/>
        <v>1.7854758062943087E-2</v>
      </c>
      <c r="M522" s="2">
        <f t="shared" si="97"/>
        <v>1.7881063002690493E-2</v>
      </c>
    </row>
    <row r="523" spans="1:13" x14ac:dyDescent="0.3">
      <c r="A523">
        <v>4207</v>
      </c>
      <c r="B523">
        <v>30.94</v>
      </c>
      <c r="C523" s="4">
        <f t="shared" si="88"/>
        <v>2.9999999999999361E-2</v>
      </c>
      <c r="D523" s="4">
        <f t="shared" si="89"/>
        <v>1.499999999999968E-2</v>
      </c>
      <c r="E523" s="4">
        <f t="shared" si="90"/>
        <v>4.9999999999990052E-3</v>
      </c>
      <c r="F523" s="4">
        <f t="shared" si="91"/>
        <v>-1.0000000000000675E-2</v>
      </c>
      <c r="G523" s="2">
        <f t="shared" si="98"/>
        <v>520</v>
      </c>
      <c r="H523" s="5">
        <f t="shared" si="92"/>
        <v>6.3897763578274762E-4</v>
      </c>
      <c r="I523" s="5">
        <f t="shared" si="93"/>
        <v>1.8285777506649728E-4</v>
      </c>
      <c r="J523" s="5">
        <f t="shared" si="94"/>
        <v>0.33226837060702746</v>
      </c>
      <c r="K523" s="5">
        <f t="shared" si="95"/>
        <v>5.3918812329885803E-2</v>
      </c>
      <c r="L523" s="2">
        <f t="shared" si="96"/>
        <v>1.7949968833144023E-2</v>
      </c>
      <c r="M523" s="2">
        <f t="shared" si="97"/>
        <v>1.7976293410207192E-2</v>
      </c>
    </row>
    <row r="524" spans="1:13" x14ac:dyDescent="0.3">
      <c r="A524">
        <v>2594</v>
      </c>
      <c r="B524">
        <v>30.95</v>
      </c>
      <c r="C524" s="4">
        <f t="shared" si="88"/>
        <v>5.4999999999999716E-2</v>
      </c>
      <c r="D524" s="4">
        <f t="shared" si="89"/>
        <v>4.750000000000032E-2</v>
      </c>
      <c r="E524" s="4">
        <f t="shared" si="90"/>
        <v>5.0000000000000711E-2</v>
      </c>
      <c r="F524" s="4">
        <f t="shared" si="91"/>
        <v>2.2500000000000853E-2</v>
      </c>
      <c r="G524" s="2">
        <f t="shared" si="98"/>
        <v>521</v>
      </c>
      <c r="H524" s="5">
        <f t="shared" si="92"/>
        <v>6.3897763578274762E-4</v>
      </c>
      <c r="I524" s="5">
        <f t="shared" si="93"/>
        <v>1.829168758341335E-4</v>
      </c>
      <c r="J524" s="5">
        <f t="shared" si="94"/>
        <v>0.33290734824281021</v>
      </c>
      <c r="K524" s="5">
        <f t="shared" si="95"/>
        <v>5.4101729205719935E-2</v>
      </c>
      <c r="L524" s="2">
        <f t="shared" si="96"/>
        <v>1.8045433000246452E-2</v>
      </c>
      <c r="M524" s="2">
        <f t="shared" si="97"/>
        <v>1.8071954328107952E-2</v>
      </c>
    </row>
    <row r="525" spans="1:13" x14ac:dyDescent="0.3">
      <c r="A525">
        <v>3041</v>
      </c>
      <c r="B525">
        <v>31.05</v>
      </c>
      <c r="C525" s="4">
        <f t="shared" si="88"/>
        <v>0.125</v>
      </c>
      <c r="D525" s="4">
        <f t="shared" si="89"/>
        <v>3.5000000000000142E-2</v>
      </c>
      <c r="E525" s="4">
        <f t="shared" si="90"/>
        <v>7.4999999999999289E-2</v>
      </c>
      <c r="F525" s="4">
        <f t="shared" si="91"/>
        <v>1.2499999999999289E-2</v>
      </c>
      <c r="G525" s="2">
        <f t="shared" si="98"/>
        <v>522</v>
      </c>
      <c r="H525" s="5">
        <f t="shared" si="92"/>
        <v>6.3897763578274762E-4</v>
      </c>
      <c r="I525" s="5">
        <f t="shared" si="93"/>
        <v>1.8350788351049582E-4</v>
      </c>
      <c r="J525" s="5">
        <f t="shared" si="94"/>
        <v>0.33354632587859295</v>
      </c>
      <c r="K525" s="5">
        <f t="shared" si="95"/>
        <v>5.4285237089230429E-2</v>
      </c>
      <c r="L525" s="2">
        <f t="shared" si="96"/>
        <v>1.8141328433014317E-2</v>
      </c>
      <c r="M525" s="2">
        <f t="shared" si="97"/>
        <v>1.8168145453534342E-2</v>
      </c>
    </row>
    <row r="526" spans="1:13" x14ac:dyDescent="0.3">
      <c r="A526">
        <v>3768</v>
      </c>
      <c r="B526">
        <v>31.2</v>
      </c>
      <c r="C526" s="4">
        <f t="shared" si="88"/>
        <v>0.125</v>
      </c>
      <c r="D526" s="4">
        <f t="shared" si="89"/>
        <v>0</v>
      </c>
      <c r="E526" s="4">
        <f t="shared" si="90"/>
        <v>5.0000000000000711E-2</v>
      </c>
      <c r="F526" s="4">
        <f t="shared" si="91"/>
        <v>-1.2499999999999289E-2</v>
      </c>
      <c r="G526" s="2">
        <f t="shared" si="98"/>
        <v>523</v>
      </c>
      <c r="H526" s="5">
        <f t="shared" si="92"/>
        <v>6.3897763578274762E-4</v>
      </c>
      <c r="I526" s="5">
        <f t="shared" si="93"/>
        <v>1.8439439502503926E-4</v>
      </c>
      <c r="J526" s="5">
        <f t="shared" si="94"/>
        <v>0.3341853035143757</v>
      </c>
      <c r="K526" s="5">
        <f t="shared" si="95"/>
        <v>5.4469631484255467E-2</v>
      </c>
      <c r="L526" s="2">
        <f t="shared" si="96"/>
        <v>1.8237755206229875E-2</v>
      </c>
      <c r="M526" s="2">
        <f t="shared" si="97"/>
        <v>1.8264769732829603E-2</v>
      </c>
    </row>
    <row r="527" spans="1:13" x14ac:dyDescent="0.3">
      <c r="A527">
        <v>2744</v>
      </c>
      <c r="B527">
        <v>31.3</v>
      </c>
      <c r="C527" s="4">
        <f t="shared" si="88"/>
        <v>0.125</v>
      </c>
      <c r="D527" s="4">
        <f t="shared" si="89"/>
        <v>-1.5000000000000568E-2</v>
      </c>
      <c r="E527" s="4">
        <f t="shared" si="90"/>
        <v>7.4999999999999289E-2</v>
      </c>
      <c r="F527" s="4">
        <f t="shared" si="91"/>
        <v>1.2499999999999289E-2</v>
      </c>
      <c r="G527" s="2">
        <f t="shared" si="98"/>
        <v>524</v>
      </c>
      <c r="H527" s="5">
        <f t="shared" si="92"/>
        <v>6.3897763578274762E-4</v>
      </c>
      <c r="I527" s="5">
        <f t="shared" si="93"/>
        <v>1.8498540270140158E-4</v>
      </c>
      <c r="J527" s="5">
        <f t="shared" si="94"/>
        <v>0.33482428115015844</v>
      </c>
      <c r="K527" s="5">
        <f t="shared" si="95"/>
        <v>5.4654616886956865E-2</v>
      </c>
      <c r="L527" s="2">
        <f t="shared" si="96"/>
        <v>1.8334615888595682E-2</v>
      </c>
      <c r="M527" s="2">
        <f t="shared" si="97"/>
        <v>1.8361927240776E-2</v>
      </c>
    </row>
    <row r="528" spans="1:13" x14ac:dyDescent="0.3">
      <c r="A528">
        <v>2453</v>
      </c>
      <c r="B528">
        <v>31.45</v>
      </c>
      <c r="C528" s="4">
        <f t="shared" si="88"/>
        <v>9.4999999999998863E-2</v>
      </c>
      <c r="D528" s="4">
        <f t="shared" si="89"/>
        <v>-2.2499999999999964E-2</v>
      </c>
      <c r="E528" s="4">
        <f t="shared" si="90"/>
        <v>1.9999999999999574E-2</v>
      </c>
      <c r="F528" s="4">
        <f t="shared" si="91"/>
        <v>-2.7499999999999858E-2</v>
      </c>
      <c r="G528" s="2">
        <f t="shared" si="98"/>
        <v>525</v>
      </c>
      <c r="H528" s="5">
        <f t="shared" si="92"/>
        <v>6.3897763578274762E-4</v>
      </c>
      <c r="I528" s="5">
        <f t="shared" si="93"/>
        <v>1.8587191421594505E-4</v>
      </c>
      <c r="J528" s="5">
        <f t="shared" si="94"/>
        <v>0.33546325878594119</v>
      </c>
      <c r="K528" s="5">
        <f t="shared" si="95"/>
        <v>5.4840488801172808E-2</v>
      </c>
      <c r="L528" s="2">
        <f t="shared" si="96"/>
        <v>1.8432010932534687E-2</v>
      </c>
      <c r="M528" s="2">
        <f t="shared" si="97"/>
        <v>1.8459401589259437E-2</v>
      </c>
    </row>
    <row r="529" spans="1:13" x14ac:dyDescent="0.3">
      <c r="A529">
        <v>3855</v>
      </c>
      <c r="B529">
        <v>31.49</v>
      </c>
      <c r="C529" s="4">
        <f t="shared" si="88"/>
        <v>8.0000000000000071E-2</v>
      </c>
      <c r="D529" s="4">
        <f t="shared" si="89"/>
        <v>-7.499999999999396E-3</v>
      </c>
      <c r="E529" s="4">
        <f t="shared" si="90"/>
        <v>6.0000000000000497E-2</v>
      </c>
      <c r="F529" s="4">
        <f t="shared" si="91"/>
        <v>2.0000000000000462E-2</v>
      </c>
      <c r="G529" s="2">
        <f t="shared" si="98"/>
        <v>526</v>
      </c>
      <c r="H529" s="5">
        <f t="shared" si="92"/>
        <v>6.3897763578274762E-4</v>
      </c>
      <c r="I529" s="5">
        <f t="shared" si="93"/>
        <v>1.8610831728648996E-4</v>
      </c>
      <c r="J529" s="5">
        <f t="shared" si="94"/>
        <v>0.33610223642172393</v>
      </c>
      <c r="K529" s="5">
        <f t="shared" si="95"/>
        <v>5.5026597118459301E-2</v>
      </c>
      <c r="L529" s="2">
        <f t="shared" si="96"/>
        <v>1.8529723119123282E-2</v>
      </c>
      <c r="M529" s="2">
        <f t="shared" si="97"/>
        <v>1.8557352142650155E-2</v>
      </c>
    </row>
    <row r="530" spans="1:13" x14ac:dyDescent="0.3">
      <c r="A530">
        <v>3352</v>
      </c>
      <c r="B530">
        <v>31.61</v>
      </c>
      <c r="C530" s="4">
        <f t="shared" si="88"/>
        <v>8.0000000000000071E-2</v>
      </c>
      <c r="D530" s="4">
        <f t="shared" si="89"/>
        <v>-2.7499999999999858E-2</v>
      </c>
      <c r="E530" s="4">
        <f t="shared" si="90"/>
        <v>1.9999999999999574E-2</v>
      </c>
      <c r="F530" s="4">
        <f t="shared" si="91"/>
        <v>-2.0000000000000462E-2</v>
      </c>
      <c r="G530" s="2">
        <f t="shared" si="98"/>
        <v>527</v>
      </c>
      <c r="H530" s="5">
        <f t="shared" si="92"/>
        <v>6.3897763578274762E-4</v>
      </c>
      <c r="I530" s="5">
        <f t="shared" si="93"/>
        <v>1.8681752649812473E-4</v>
      </c>
      <c r="J530" s="5">
        <f t="shared" si="94"/>
        <v>0.33674121405750668</v>
      </c>
      <c r="K530" s="5">
        <f t="shared" si="95"/>
        <v>5.5213414644957423E-2</v>
      </c>
      <c r="L530" s="2">
        <f t="shared" si="96"/>
        <v>1.8627912416956809E-2</v>
      </c>
      <c r="M530" s="2">
        <f t="shared" si="97"/>
        <v>1.8655621047140664E-2</v>
      </c>
    </row>
    <row r="531" spans="1:13" x14ac:dyDescent="0.3">
      <c r="A531">
        <v>4547</v>
      </c>
      <c r="B531">
        <v>31.65</v>
      </c>
      <c r="C531" s="4">
        <f t="shared" si="88"/>
        <v>2.5000000000000355E-2</v>
      </c>
      <c r="D531" s="4">
        <f t="shared" si="89"/>
        <v>-3.2499999999999751E-2</v>
      </c>
      <c r="E531" s="4">
        <f t="shared" si="90"/>
        <v>5.0000000000007816E-3</v>
      </c>
      <c r="F531" s="4">
        <f t="shared" si="91"/>
        <v>-7.499999999999396E-3</v>
      </c>
      <c r="G531" s="2">
        <f t="shared" si="98"/>
        <v>528</v>
      </c>
      <c r="H531" s="5">
        <f t="shared" si="92"/>
        <v>6.3897763578274762E-4</v>
      </c>
      <c r="I531" s="5">
        <f t="shared" si="93"/>
        <v>1.8705392956866964E-4</v>
      </c>
      <c r="J531" s="5">
        <f t="shared" si="94"/>
        <v>0.33738019169328942</v>
      </c>
      <c r="K531" s="5">
        <f t="shared" si="95"/>
        <v>5.5400468574526095E-2</v>
      </c>
      <c r="L531" s="2">
        <f t="shared" si="96"/>
        <v>1.8726420368002678E-2</v>
      </c>
      <c r="M531" s="2">
        <f t="shared" si="97"/>
        <v>1.8754148937614845E-2</v>
      </c>
    </row>
    <row r="532" spans="1:13" x14ac:dyDescent="0.3">
      <c r="A532">
        <v>4047</v>
      </c>
      <c r="B532">
        <v>31.66</v>
      </c>
      <c r="C532" s="4">
        <f t="shared" si="88"/>
        <v>1.5000000000000568E-2</v>
      </c>
      <c r="D532" s="4">
        <f t="shared" si="89"/>
        <v>4.9999999999998934E-3</v>
      </c>
      <c r="E532" s="4">
        <f t="shared" si="90"/>
        <v>9.9999999999997868E-3</v>
      </c>
      <c r="F532" s="4">
        <f t="shared" si="91"/>
        <v>2.4999999999995026E-3</v>
      </c>
      <c r="G532" s="2">
        <f t="shared" si="98"/>
        <v>529</v>
      </c>
      <c r="H532" s="5">
        <f t="shared" si="92"/>
        <v>6.3897763578274762E-4</v>
      </c>
      <c r="I532" s="5">
        <f t="shared" si="93"/>
        <v>1.8711303033630588E-4</v>
      </c>
      <c r="J532" s="5">
        <f t="shared" si="94"/>
        <v>0.33801916932907217</v>
      </c>
      <c r="K532" s="5">
        <f t="shared" si="95"/>
        <v>5.55875816048624E-2</v>
      </c>
      <c r="L532" s="2">
        <f t="shared" si="96"/>
        <v>1.8825187380560358E-2</v>
      </c>
      <c r="M532" s="2">
        <f t="shared" si="97"/>
        <v>1.8852955904557291E-2</v>
      </c>
    </row>
    <row r="533" spans="1:13" x14ac:dyDescent="0.3">
      <c r="A533">
        <v>4211</v>
      </c>
      <c r="B533">
        <v>31.68</v>
      </c>
      <c r="C533" s="4">
        <f t="shared" si="88"/>
        <v>3.5000000000000142E-2</v>
      </c>
      <c r="D533" s="4">
        <f t="shared" si="89"/>
        <v>9.9999999999997868E-3</v>
      </c>
      <c r="E533" s="4">
        <f t="shared" si="90"/>
        <v>2.5000000000000355E-2</v>
      </c>
      <c r="F533" s="4">
        <f t="shared" si="91"/>
        <v>7.5000000000002842E-3</v>
      </c>
      <c r="G533" s="2">
        <f t="shared" si="98"/>
        <v>530</v>
      </c>
      <c r="H533" s="5">
        <f t="shared" si="92"/>
        <v>6.3897763578274762E-4</v>
      </c>
      <c r="I533" s="5">
        <f t="shared" si="93"/>
        <v>1.8723123187157833E-4</v>
      </c>
      <c r="J533" s="5">
        <f t="shared" si="94"/>
        <v>0.33865814696485491</v>
      </c>
      <c r="K533" s="5">
        <f t="shared" si="95"/>
        <v>5.5774812836733981E-2</v>
      </c>
      <c r="L533" s="2">
        <f t="shared" si="96"/>
        <v>1.8924233620642574E-2</v>
      </c>
      <c r="M533" s="2">
        <f t="shared" si="97"/>
        <v>1.8952102219421767E-2</v>
      </c>
    </row>
    <row r="534" spans="1:13" x14ac:dyDescent="0.3">
      <c r="A534">
        <v>3565</v>
      </c>
      <c r="B534">
        <v>31.73</v>
      </c>
      <c r="C534" s="4">
        <f t="shared" si="88"/>
        <v>3.5000000000000142E-2</v>
      </c>
      <c r="D534" s="4">
        <f t="shared" si="89"/>
        <v>-1.2500000000000178E-2</v>
      </c>
      <c r="E534" s="4">
        <f t="shared" si="90"/>
        <v>9.9999999999997868E-3</v>
      </c>
      <c r="F534" s="4">
        <f t="shared" si="91"/>
        <v>-7.5000000000002842E-3</v>
      </c>
      <c r="G534" s="2">
        <f t="shared" si="98"/>
        <v>531</v>
      </c>
      <c r="H534" s="5">
        <f t="shared" si="92"/>
        <v>6.3897763578274762E-4</v>
      </c>
      <c r="I534" s="5">
        <f t="shared" si="93"/>
        <v>1.8752673570975951E-4</v>
      </c>
      <c r="J534" s="5">
        <f t="shared" si="94"/>
        <v>0.33929712460063766</v>
      </c>
      <c r="K534" s="5">
        <f t="shared" si="95"/>
        <v>5.5962339572443738E-2</v>
      </c>
      <c r="L534" s="2">
        <f t="shared" si="96"/>
        <v>1.902361958628751E-2</v>
      </c>
      <c r="M534" s="2">
        <f t="shared" si="97"/>
        <v>1.9051528290507744E-2</v>
      </c>
    </row>
    <row r="535" spans="1:13" x14ac:dyDescent="0.3">
      <c r="A535">
        <v>4381</v>
      </c>
      <c r="B535">
        <v>31.75</v>
      </c>
      <c r="C535" s="4">
        <f t="shared" si="88"/>
        <v>9.9999999999997868E-3</v>
      </c>
      <c r="D535" s="4">
        <f t="shared" si="89"/>
        <v>2.4999999999995026E-3</v>
      </c>
      <c r="E535" s="4">
        <f t="shared" si="90"/>
        <v>0</v>
      </c>
      <c r="F535" s="4">
        <f t="shared" si="91"/>
        <v>-4.9999999999998934E-3</v>
      </c>
      <c r="G535" s="2">
        <f t="shared" si="98"/>
        <v>532</v>
      </c>
      <c r="H535" s="5">
        <f t="shared" si="92"/>
        <v>6.3897763578274762E-4</v>
      </c>
      <c r="I535" s="5">
        <f t="shared" si="93"/>
        <v>1.8764493724503196E-4</v>
      </c>
      <c r="J535" s="5">
        <f t="shared" si="94"/>
        <v>0.3399361022364204</v>
      </c>
      <c r="K535" s="5">
        <f t="shared" si="95"/>
        <v>5.614998450968877E-2</v>
      </c>
      <c r="L535" s="2">
        <f t="shared" si="96"/>
        <v>1.9123285459210222E-2</v>
      </c>
      <c r="M535" s="2">
        <f t="shared" si="97"/>
        <v>1.9151194163430457E-2</v>
      </c>
    </row>
    <row r="536" spans="1:13" x14ac:dyDescent="0.3">
      <c r="A536">
        <v>2701</v>
      </c>
      <c r="B536">
        <v>31.75</v>
      </c>
      <c r="C536" s="4">
        <f t="shared" si="88"/>
        <v>3.9999999999999147E-2</v>
      </c>
      <c r="D536" s="4">
        <f t="shared" si="89"/>
        <v>3.2499999999999751E-2</v>
      </c>
      <c r="E536" s="4">
        <f t="shared" si="90"/>
        <v>3.9999999999999147E-2</v>
      </c>
      <c r="F536" s="4">
        <f t="shared" si="91"/>
        <v>1.9999999999999574E-2</v>
      </c>
      <c r="G536" s="2">
        <f t="shared" si="98"/>
        <v>533</v>
      </c>
      <c r="H536" s="5">
        <f t="shared" si="92"/>
        <v>6.3897763578274762E-4</v>
      </c>
      <c r="I536" s="5">
        <f t="shared" si="93"/>
        <v>1.8764493724503196E-4</v>
      </c>
      <c r="J536" s="5">
        <f t="shared" si="94"/>
        <v>0.34057507987220315</v>
      </c>
      <c r="K536" s="5">
        <f t="shared" si="95"/>
        <v>5.6337629446933803E-2</v>
      </c>
      <c r="L536" s="2">
        <f t="shared" si="96"/>
        <v>1.9223191133969669E-2</v>
      </c>
      <c r="M536" s="2">
        <f t="shared" si="97"/>
        <v>1.9251260864179172E-2</v>
      </c>
    </row>
    <row r="537" spans="1:13" x14ac:dyDescent="0.3">
      <c r="A537">
        <v>4098</v>
      </c>
      <c r="B537">
        <v>31.83</v>
      </c>
      <c r="C537" s="4">
        <f t="shared" si="88"/>
        <v>7.4999999999999289E-2</v>
      </c>
      <c r="D537" s="4">
        <f t="shared" si="89"/>
        <v>3.0000000000001137E-2</v>
      </c>
      <c r="E537" s="4">
        <f t="shared" si="90"/>
        <v>3.5000000000000142E-2</v>
      </c>
      <c r="F537" s="4">
        <f t="shared" si="91"/>
        <v>-2.4999999999995026E-3</v>
      </c>
      <c r="G537" s="2">
        <f t="shared" si="98"/>
        <v>534</v>
      </c>
      <c r="H537" s="5">
        <f t="shared" si="92"/>
        <v>6.3897763578274762E-4</v>
      </c>
      <c r="I537" s="5">
        <f t="shared" si="93"/>
        <v>1.881177433861218E-4</v>
      </c>
      <c r="J537" s="5">
        <f t="shared" si="94"/>
        <v>0.34121405750798589</v>
      </c>
      <c r="K537" s="5">
        <f t="shared" si="95"/>
        <v>5.6525747190319928E-2</v>
      </c>
      <c r="L537" s="2">
        <f t="shared" si="96"/>
        <v>1.932349824078022E-2</v>
      </c>
      <c r="M537" s="2">
        <f t="shared" si="97"/>
        <v>1.935170913307881E-2</v>
      </c>
    </row>
    <row r="538" spans="1:13" x14ac:dyDescent="0.3">
      <c r="A538">
        <v>4527</v>
      </c>
      <c r="B538">
        <v>31.9</v>
      </c>
      <c r="C538" s="4">
        <f t="shared" si="88"/>
        <v>0.10000000000000142</v>
      </c>
      <c r="D538" s="4">
        <f t="shared" si="89"/>
        <v>1.7500000000000071E-2</v>
      </c>
      <c r="E538" s="4">
        <f t="shared" si="90"/>
        <v>6.5000000000001279E-2</v>
      </c>
      <c r="F538" s="4">
        <f t="shared" si="91"/>
        <v>1.5000000000000568E-2</v>
      </c>
      <c r="G538" s="2">
        <f t="shared" si="98"/>
        <v>535</v>
      </c>
      <c r="H538" s="5">
        <f t="shared" si="92"/>
        <v>6.3897763578274762E-4</v>
      </c>
      <c r="I538" s="5">
        <f t="shared" si="93"/>
        <v>1.885314487595754E-4</v>
      </c>
      <c r="J538" s="5">
        <f t="shared" si="94"/>
        <v>0.34185303514376864</v>
      </c>
      <c r="K538" s="5">
        <f t="shared" si="95"/>
        <v>5.6714278639079505E-2</v>
      </c>
      <c r="L538" s="2">
        <f t="shared" si="96"/>
        <v>1.9424187444438655E-2</v>
      </c>
      <c r="M538" s="2">
        <f t="shared" si="97"/>
        <v>1.945266098583559E-2</v>
      </c>
    </row>
    <row r="539" spans="1:13" x14ac:dyDescent="0.3">
      <c r="A539">
        <v>4276</v>
      </c>
      <c r="B539">
        <v>32.03</v>
      </c>
      <c r="C539" s="4">
        <f t="shared" ref="C539:C602" si="99">IF(AND(ISNUMBER(B538),ISNUMBER(B540)),(B540-B538)/2,"")</f>
        <v>0.10999999999999943</v>
      </c>
      <c r="D539" s="4">
        <f t="shared" ref="D539:D602" si="100">IF(AND(ISNUMBER(C538),ISNUMBER(C540)),(C540-C538)/2,"")</f>
        <v>-1.7763568394002505E-15</v>
      </c>
      <c r="E539" s="4">
        <f t="shared" ref="E539:E602" si="101">IF(AND(ISNUMBER(B539),ISNUMBER(B540)),(B540-B539)/2,"")</f>
        <v>4.4999999999998153E-2</v>
      </c>
      <c r="F539" s="4">
        <f t="shared" ref="F539:F602" si="102">IF(AND(ISNUMBER(E538),ISNUMBER(E539)),(E539-E538)/2,"")</f>
        <v>-1.0000000000001563E-2</v>
      </c>
      <c r="G539" s="2">
        <f t="shared" si="98"/>
        <v>536</v>
      </c>
      <c r="H539" s="5">
        <f t="shared" ref="H539:H602" si="103">1/MAX(G:G)</f>
        <v>6.3897763578274762E-4</v>
      </c>
      <c r="I539" s="5">
        <f t="shared" ref="I539:I602" si="104">B539/SUM(B:B)</f>
        <v>1.8929975873884641E-4</v>
      </c>
      <c r="J539" s="5">
        <f t="shared" ref="J539:J602" si="105">H539+J538</f>
        <v>0.34249201277955138</v>
      </c>
      <c r="K539" s="5">
        <f t="shared" ref="K539:K602" si="106">I539+K538</f>
        <v>5.6903578397818351E-2</v>
      </c>
      <c r="L539" s="2">
        <f t="shared" ref="L539:L602" si="107">K539*J540</f>
        <v>1.9525381213820022E-2</v>
      </c>
      <c r="M539" s="2">
        <f t="shared" ref="M539:M602" si="108">K540*J539</f>
        <v>1.955403692908474E-2</v>
      </c>
    </row>
    <row r="540" spans="1:13" x14ac:dyDescent="0.3">
      <c r="A540">
        <v>4059</v>
      </c>
      <c r="B540">
        <v>32.119999999999997</v>
      </c>
      <c r="C540" s="4">
        <f t="shared" si="99"/>
        <v>9.9999999999997868E-2</v>
      </c>
      <c r="D540" s="4">
        <f t="shared" si="100"/>
        <v>2.5000000000000355E-2</v>
      </c>
      <c r="E540" s="4">
        <f t="shared" si="101"/>
        <v>5.4999999999999716E-2</v>
      </c>
      <c r="F540" s="4">
        <f t="shared" si="102"/>
        <v>5.0000000000007816E-3</v>
      </c>
      <c r="G540" s="2">
        <f t="shared" si="98"/>
        <v>537</v>
      </c>
      <c r="H540" s="5">
        <f t="shared" si="103"/>
        <v>6.3897763578274762E-4</v>
      </c>
      <c r="I540" s="5">
        <f t="shared" si="104"/>
        <v>1.8983166564757247E-4</v>
      </c>
      <c r="J540" s="5">
        <f t="shared" si="105"/>
        <v>0.34313099041533413</v>
      </c>
      <c r="K540" s="5">
        <f t="shared" si="106"/>
        <v>5.7093410063465924E-2</v>
      </c>
      <c r="L540" s="2">
        <f t="shared" si="107"/>
        <v>1.9626999753446995E-2</v>
      </c>
      <c r="M540" s="2">
        <f t="shared" si="108"/>
        <v>1.9655878541065975E-2</v>
      </c>
    </row>
    <row r="541" spans="1:13" x14ac:dyDescent="0.3">
      <c r="A541">
        <v>3820</v>
      </c>
      <c r="B541">
        <v>32.229999999999997</v>
      </c>
      <c r="C541" s="4">
        <f t="shared" si="99"/>
        <v>0.16000000000000014</v>
      </c>
      <c r="D541" s="4">
        <f t="shared" si="100"/>
        <v>2.500000000001279E-3</v>
      </c>
      <c r="E541" s="4">
        <f t="shared" si="101"/>
        <v>0.10500000000000043</v>
      </c>
      <c r="F541" s="4">
        <f t="shared" si="102"/>
        <v>2.5000000000000355E-2</v>
      </c>
      <c r="G541" s="2">
        <f t="shared" si="98"/>
        <v>538</v>
      </c>
      <c r="H541" s="5">
        <f t="shared" si="103"/>
        <v>6.3897763578274762E-4</v>
      </c>
      <c r="I541" s="5">
        <f t="shared" si="104"/>
        <v>1.90481774091571E-4</v>
      </c>
      <c r="J541" s="5">
        <f t="shared" si="105"/>
        <v>0.34376996805111687</v>
      </c>
      <c r="K541" s="5">
        <f t="shared" si="106"/>
        <v>5.7283891837557492E-2</v>
      </c>
      <c r="L541" s="2">
        <f t="shared" si="107"/>
        <v>1.9729084792615571E-2</v>
      </c>
      <c r="M541" s="2">
        <f t="shared" si="108"/>
        <v>1.9758390238683598E-2</v>
      </c>
    </row>
    <row r="542" spans="1:13" x14ac:dyDescent="0.3">
      <c r="A542">
        <v>3912</v>
      </c>
      <c r="B542">
        <v>32.44</v>
      </c>
      <c r="C542" s="4">
        <f t="shared" si="99"/>
        <v>0.10500000000000043</v>
      </c>
      <c r="D542" s="4">
        <f t="shared" si="100"/>
        <v>-7.7499999999998792E-2</v>
      </c>
      <c r="E542" s="4">
        <f t="shared" si="101"/>
        <v>0</v>
      </c>
      <c r="F542" s="4">
        <f t="shared" si="102"/>
        <v>-5.2500000000000213E-2</v>
      </c>
      <c r="G542" s="2">
        <f t="shared" si="98"/>
        <v>539</v>
      </c>
      <c r="H542" s="5">
        <f t="shared" si="103"/>
        <v>6.3897763578274762E-4</v>
      </c>
      <c r="I542" s="5">
        <f t="shared" si="104"/>
        <v>1.9172289021193186E-4</v>
      </c>
      <c r="J542" s="5">
        <f t="shared" si="105"/>
        <v>0.34440894568689961</v>
      </c>
      <c r="K542" s="5">
        <f t="shared" si="106"/>
        <v>5.7475614727769422E-2</v>
      </c>
      <c r="L542" s="2">
        <f t="shared" si="107"/>
        <v>1.9831841503511416E-2</v>
      </c>
      <c r="M542" s="2">
        <f t="shared" si="108"/>
        <v>1.9861146949579443E-2</v>
      </c>
    </row>
    <row r="543" spans="1:13" x14ac:dyDescent="0.3">
      <c r="A543">
        <v>2827</v>
      </c>
      <c r="B543">
        <v>32.44</v>
      </c>
      <c r="C543" s="4">
        <f t="shared" si="99"/>
        <v>5.000000000002558E-3</v>
      </c>
      <c r="D543" s="4">
        <f t="shared" si="100"/>
        <v>6.0000000000000497E-2</v>
      </c>
      <c r="E543" s="4">
        <f t="shared" si="101"/>
        <v>5.000000000002558E-3</v>
      </c>
      <c r="F543" s="4">
        <f t="shared" si="102"/>
        <v>2.500000000001279E-3</v>
      </c>
      <c r="G543" s="2">
        <f t="shared" si="98"/>
        <v>540</v>
      </c>
      <c r="H543" s="5">
        <f t="shared" si="103"/>
        <v>6.3897763578274762E-4</v>
      </c>
      <c r="I543" s="5">
        <f t="shared" si="104"/>
        <v>1.9172289021193186E-4</v>
      </c>
      <c r="J543" s="5">
        <f t="shared" si="105"/>
        <v>0.34504792332268236</v>
      </c>
      <c r="K543" s="5">
        <f t="shared" si="106"/>
        <v>5.7667337617981353E-2</v>
      </c>
      <c r="L543" s="2">
        <f t="shared" si="107"/>
        <v>1.9934843227685489E-2</v>
      </c>
      <c r="M543" s="2">
        <f t="shared" si="108"/>
        <v>1.9964169066350654E-2</v>
      </c>
    </row>
    <row r="544" spans="1:13" x14ac:dyDescent="0.3">
      <c r="A544">
        <v>2534</v>
      </c>
      <c r="B544">
        <v>32.450000000000003</v>
      </c>
      <c r="C544" s="4">
        <f t="shared" si="99"/>
        <v>0.22500000000000142</v>
      </c>
      <c r="D544" s="4">
        <f t="shared" si="100"/>
        <v>0.12249999999999872</v>
      </c>
      <c r="E544" s="4">
        <f t="shared" si="101"/>
        <v>0.21999999999999886</v>
      </c>
      <c r="F544" s="4">
        <f t="shared" si="102"/>
        <v>0.10749999999999815</v>
      </c>
      <c r="G544" s="2">
        <f t="shared" si="98"/>
        <v>541</v>
      </c>
      <c r="H544" s="5">
        <f t="shared" si="103"/>
        <v>6.3897763578274762E-4</v>
      </c>
      <c r="I544" s="5">
        <f t="shared" si="104"/>
        <v>1.917819909795681E-4</v>
      </c>
      <c r="J544" s="5">
        <f t="shared" si="105"/>
        <v>0.3456869009584651</v>
      </c>
      <c r="K544" s="5">
        <f t="shared" si="106"/>
        <v>5.7859119608960924E-2</v>
      </c>
      <c r="L544" s="2">
        <f t="shared" si="107"/>
        <v>2.0038110433263066E-2</v>
      </c>
      <c r="M544" s="2">
        <f t="shared" si="108"/>
        <v>2.0068335207821406E-2</v>
      </c>
    </row>
    <row r="545" spans="1:13" x14ac:dyDescent="0.3">
      <c r="A545">
        <v>4351</v>
      </c>
      <c r="B545">
        <v>32.89</v>
      </c>
      <c r="C545" s="4">
        <f t="shared" si="99"/>
        <v>0.25</v>
      </c>
      <c r="D545" s="4">
        <f t="shared" si="100"/>
        <v>-8.250000000000135E-2</v>
      </c>
      <c r="E545" s="4">
        <f t="shared" si="101"/>
        <v>3.0000000000001137E-2</v>
      </c>
      <c r="F545" s="4">
        <f t="shared" si="102"/>
        <v>-9.4999999999998863E-2</v>
      </c>
      <c r="G545" s="2">
        <f t="shared" si="98"/>
        <v>542</v>
      </c>
      <c r="H545" s="5">
        <f t="shared" si="103"/>
        <v>6.3897763578274762E-4</v>
      </c>
      <c r="I545" s="5">
        <f t="shared" si="104"/>
        <v>1.9438242475556224E-4</v>
      </c>
      <c r="J545" s="5">
        <f t="shared" si="105"/>
        <v>0.34632587859424785</v>
      </c>
      <c r="K545" s="5">
        <f t="shared" si="106"/>
        <v>5.8053502033716488E-2</v>
      </c>
      <c r="L545" s="2">
        <f t="shared" si="107"/>
        <v>2.0142524986778231E-2</v>
      </c>
      <c r="M545" s="2">
        <f t="shared" si="108"/>
        <v>2.0172872570088232E-2</v>
      </c>
    </row>
    <row r="546" spans="1:13" x14ac:dyDescent="0.3">
      <c r="A546">
        <v>2762</v>
      </c>
      <c r="B546">
        <v>32.950000000000003</v>
      </c>
      <c r="C546" s="4">
        <f t="shared" si="99"/>
        <v>5.9999999999998721E-2</v>
      </c>
      <c r="D546" s="4">
        <f t="shared" si="100"/>
        <v>-9.2500000000001137E-2</v>
      </c>
      <c r="E546" s="4">
        <f t="shared" si="101"/>
        <v>2.9999999999997584E-2</v>
      </c>
      <c r="F546" s="4">
        <f t="shared" si="102"/>
        <v>-1.7763568394002505E-15</v>
      </c>
      <c r="G546" s="2">
        <f t="shared" si="98"/>
        <v>543</v>
      </c>
      <c r="H546" s="5">
        <f t="shared" si="103"/>
        <v>6.3897763578274762E-4</v>
      </c>
      <c r="I546" s="5">
        <f t="shared" si="104"/>
        <v>1.9473702936137965E-4</v>
      </c>
      <c r="J546" s="5">
        <f t="shared" si="105"/>
        <v>0.34696485623003059</v>
      </c>
      <c r="K546" s="5">
        <f t="shared" si="106"/>
        <v>5.824823906307787E-2</v>
      </c>
      <c r="L546" s="2">
        <f t="shared" si="107"/>
        <v>2.0247311214258299E-2</v>
      </c>
      <c r="M546" s="2">
        <f t="shared" si="108"/>
        <v>2.0277781832904376E-2</v>
      </c>
    </row>
    <row r="547" spans="1:13" x14ac:dyDescent="0.3">
      <c r="A547">
        <v>3294</v>
      </c>
      <c r="B547">
        <v>33.01</v>
      </c>
      <c r="C547" s="4">
        <f t="shared" si="99"/>
        <v>6.4999999999997726E-2</v>
      </c>
      <c r="D547" s="4">
        <f t="shared" si="100"/>
        <v>3.7500000000001421E-2</v>
      </c>
      <c r="E547" s="4">
        <f t="shared" si="101"/>
        <v>3.5000000000000142E-2</v>
      </c>
      <c r="F547" s="4">
        <f t="shared" si="102"/>
        <v>2.500000000001279E-3</v>
      </c>
      <c r="G547" s="2">
        <f t="shared" si="98"/>
        <v>544</v>
      </c>
      <c r="H547" s="5">
        <f t="shared" si="103"/>
        <v>6.3897763578274762E-4</v>
      </c>
      <c r="I547" s="5">
        <f t="shared" si="104"/>
        <v>1.9509163396719698E-4</v>
      </c>
      <c r="J547" s="5">
        <f t="shared" si="105"/>
        <v>0.34760383386581334</v>
      </c>
      <c r="K547" s="5">
        <f t="shared" si="106"/>
        <v>5.8443330697045069E-2</v>
      </c>
      <c r="L547" s="2">
        <f t="shared" si="107"/>
        <v>2.0352469795456511E-2</v>
      </c>
      <c r="M547" s="2">
        <f t="shared" si="108"/>
        <v>2.0383084219676492E-2</v>
      </c>
    </row>
    <row r="548" spans="1:13" x14ac:dyDescent="0.3">
      <c r="A548">
        <v>3415</v>
      </c>
      <c r="B548">
        <v>33.08</v>
      </c>
      <c r="C548" s="4">
        <f t="shared" si="99"/>
        <v>0.13500000000000156</v>
      </c>
      <c r="D548" s="4">
        <f t="shared" si="100"/>
        <v>3.0000000000001137E-2</v>
      </c>
      <c r="E548" s="4">
        <f t="shared" si="101"/>
        <v>0.10000000000000142</v>
      </c>
      <c r="F548" s="4">
        <f t="shared" si="102"/>
        <v>3.2500000000000639E-2</v>
      </c>
      <c r="G548" s="2">
        <f t="shared" si="98"/>
        <v>545</v>
      </c>
      <c r="H548" s="5">
        <f t="shared" si="103"/>
        <v>6.3897763578274762E-4</v>
      </c>
      <c r="I548" s="5">
        <f t="shared" si="104"/>
        <v>1.9550533934065061E-4</v>
      </c>
      <c r="J548" s="5">
        <f t="shared" si="105"/>
        <v>0.34824281150159608</v>
      </c>
      <c r="K548" s="5">
        <f t="shared" si="106"/>
        <v>5.8638836036385721E-2</v>
      </c>
      <c r="L548" s="2">
        <f t="shared" si="107"/>
        <v>2.0458022029307653E-2</v>
      </c>
      <c r="M548" s="2">
        <f t="shared" si="108"/>
        <v>2.0489048081877303E-2</v>
      </c>
    </row>
    <row r="549" spans="1:13" x14ac:dyDescent="0.3">
      <c r="A549">
        <v>2729</v>
      </c>
      <c r="B549">
        <v>33.28</v>
      </c>
      <c r="C549" s="4">
        <f t="shared" si="99"/>
        <v>0.125</v>
      </c>
      <c r="D549" s="4">
        <f t="shared" si="100"/>
        <v>-5.0000000000000711E-2</v>
      </c>
      <c r="E549" s="4">
        <f t="shared" si="101"/>
        <v>2.4999999999998579E-2</v>
      </c>
      <c r="F549" s="4">
        <f t="shared" si="102"/>
        <v>-3.7500000000001421E-2</v>
      </c>
      <c r="G549" s="2">
        <f t="shared" si="98"/>
        <v>546</v>
      </c>
      <c r="H549" s="5">
        <f t="shared" si="103"/>
        <v>6.3897763578274762E-4</v>
      </c>
      <c r="I549" s="5">
        <f t="shared" si="104"/>
        <v>1.9668735469337523E-4</v>
      </c>
      <c r="J549" s="5">
        <f t="shared" si="105"/>
        <v>0.34888178913737883</v>
      </c>
      <c r="K549" s="5">
        <f t="shared" si="106"/>
        <v>5.8835523391079093E-2</v>
      </c>
      <c r="L549" s="2">
        <f t="shared" si="107"/>
        <v>2.0564237249150248E-2</v>
      </c>
      <c r="M549" s="2">
        <f t="shared" si="108"/>
        <v>2.059536639762766E-2</v>
      </c>
    </row>
    <row r="550" spans="1:13" x14ac:dyDescent="0.3">
      <c r="A550">
        <v>2891</v>
      </c>
      <c r="B550">
        <v>33.33</v>
      </c>
      <c r="C550" s="4">
        <f t="shared" si="99"/>
        <v>3.5000000000000142E-2</v>
      </c>
      <c r="D550" s="4">
        <f t="shared" si="100"/>
        <v>-3.7499999999999645E-2</v>
      </c>
      <c r="E550" s="4">
        <f t="shared" si="101"/>
        <v>1.0000000000001563E-2</v>
      </c>
      <c r="F550" s="4">
        <f t="shared" si="102"/>
        <v>-7.4999999999985079E-3</v>
      </c>
      <c r="G550" s="2">
        <f t="shared" si="98"/>
        <v>547</v>
      </c>
      <c r="H550" s="5">
        <f t="shared" si="103"/>
        <v>6.3897763578274762E-4</v>
      </c>
      <c r="I550" s="5">
        <f t="shared" si="104"/>
        <v>1.9698285853155637E-4</v>
      </c>
      <c r="J550" s="5">
        <f t="shared" si="105"/>
        <v>0.34952076677316157</v>
      </c>
      <c r="K550" s="5">
        <f t="shared" si="106"/>
        <v>5.903250624961065E-2</v>
      </c>
      <c r="L550" s="2">
        <f t="shared" si="107"/>
        <v>2.0670807300183072E-2</v>
      </c>
      <c r="M550" s="2">
        <f t="shared" si="108"/>
        <v>2.070197776255173E-2</v>
      </c>
    </row>
    <row r="551" spans="1:13" x14ac:dyDescent="0.3">
      <c r="A551">
        <v>2569</v>
      </c>
      <c r="B551">
        <v>33.35</v>
      </c>
      <c r="C551" s="4">
        <f t="shared" si="99"/>
        <v>5.0000000000000711E-2</v>
      </c>
      <c r="D551" s="4">
        <f t="shared" si="100"/>
        <v>3.2499999999998863E-2</v>
      </c>
      <c r="E551" s="4">
        <f t="shared" si="101"/>
        <v>3.9999999999999147E-2</v>
      </c>
      <c r="F551" s="4">
        <f t="shared" si="102"/>
        <v>1.4999999999998792E-2</v>
      </c>
      <c r="G551" s="2">
        <f t="shared" si="98"/>
        <v>548</v>
      </c>
      <c r="H551" s="5">
        <f t="shared" si="103"/>
        <v>6.3897763578274762E-4</v>
      </c>
      <c r="I551" s="5">
        <f t="shared" si="104"/>
        <v>1.9710106006682885E-4</v>
      </c>
      <c r="J551" s="5">
        <f t="shared" si="105"/>
        <v>0.35015974440894432</v>
      </c>
      <c r="K551" s="5">
        <f t="shared" si="106"/>
        <v>5.9229607309677482E-2</v>
      </c>
      <c r="L551" s="2">
        <f t="shared" si="107"/>
        <v>2.0777670551445884E-2</v>
      </c>
      <c r="M551" s="2">
        <f t="shared" si="108"/>
        <v>2.080900657149206E-2</v>
      </c>
    </row>
    <row r="552" spans="1:13" x14ac:dyDescent="0.3">
      <c r="A552">
        <v>3407</v>
      </c>
      <c r="B552">
        <v>33.43</v>
      </c>
      <c r="C552" s="4">
        <f t="shared" si="99"/>
        <v>9.9999999999997868E-2</v>
      </c>
      <c r="D552" s="4">
        <f t="shared" si="100"/>
        <v>1.2499999999999289E-2</v>
      </c>
      <c r="E552" s="4">
        <f t="shared" si="101"/>
        <v>5.9999999999998721E-2</v>
      </c>
      <c r="F552" s="4">
        <f t="shared" si="102"/>
        <v>9.9999999999997868E-3</v>
      </c>
      <c r="G552" s="2">
        <f t="shared" si="98"/>
        <v>549</v>
      </c>
      <c r="H552" s="5">
        <f t="shared" si="103"/>
        <v>6.3897763578274762E-4</v>
      </c>
      <c r="I552" s="5">
        <f t="shared" si="104"/>
        <v>1.9757386620791869E-4</v>
      </c>
      <c r="J552" s="5">
        <f t="shared" si="105"/>
        <v>0.35079872204472706</v>
      </c>
      <c r="K552" s="5">
        <f t="shared" si="106"/>
        <v>5.9427181175885399E-2</v>
      </c>
      <c r="L552" s="2">
        <f t="shared" si="107"/>
        <v>2.0884951850950059E-2</v>
      </c>
      <c r="M552" s="2">
        <f t="shared" si="108"/>
        <v>2.0916536660681335E-2</v>
      </c>
    </row>
    <row r="553" spans="1:13" x14ac:dyDescent="0.3">
      <c r="A553">
        <v>3555</v>
      </c>
      <c r="B553">
        <v>33.549999999999997</v>
      </c>
      <c r="C553" s="4">
        <f t="shared" si="99"/>
        <v>7.4999999999999289E-2</v>
      </c>
      <c r="D553" s="4">
        <f t="shared" si="100"/>
        <v>-3.7499999999997868E-2</v>
      </c>
      <c r="E553" s="4">
        <f t="shared" si="101"/>
        <v>1.5000000000000568E-2</v>
      </c>
      <c r="F553" s="4">
        <f t="shared" si="102"/>
        <v>-2.2499999999999076E-2</v>
      </c>
      <c r="G553" s="2">
        <f t="shared" si="98"/>
        <v>550</v>
      </c>
      <c r="H553" s="5">
        <f t="shared" si="103"/>
        <v>6.3897763578274762E-4</v>
      </c>
      <c r="I553" s="5">
        <f t="shared" si="104"/>
        <v>1.9828307541955344E-4</v>
      </c>
      <c r="J553" s="5">
        <f t="shared" si="105"/>
        <v>0.35143769968050981</v>
      </c>
      <c r="K553" s="5">
        <f t="shared" si="106"/>
        <v>5.9625464251304952E-2</v>
      </c>
      <c r="L553" s="2">
        <f t="shared" si="107"/>
        <v>2.0992735337040831E-2</v>
      </c>
      <c r="M553" s="2">
        <f t="shared" si="108"/>
        <v>2.1024382457485589E-2</v>
      </c>
    </row>
    <row r="554" spans="1:13" x14ac:dyDescent="0.3">
      <c r="A554">
        <v>2499</v>
      </c>
      <c r="B554">
        <v>33.58</v>
      </c>
      <c r="C554" s="4">
        <f t="shared" si="99"/>
        <v>2.5000000000002132E-2</v>
      </c>
      <c r="D554" s="4">
        <f t="shared" si="100"/>
        <v>-1.2499999999999289E-2</v>
      </c>
      <c r="E554" s="4">
        <f t="shared" si="101"/>
        <v>1.0000000000001563E-2</v>
      </c>
      <c r="F554" s="4">
        <f t="shared" si="102"/>
        <v>-2.4999999999995026E-3</v>
      </c>
      <c r="G554" s="2">
        <f t="shared" si="98"/>
        <v>551</v>
      </c>
      <c r="H554" s="5">
        <f t="shared" si="103"/>
        <v>6.3897763578274762E-4</v>
      </c>
      <c r="I554" s="5">
        <f t="shared" si="104"/>
        <v>1.9846037772246213E-4</v>
      </c>
      <c r="J554" s="5">
        <f t="shared" si="105"/>
        <v>0.35207667731629255</v>
      </c>
      <c r="K554" s="5">
        <f t="shared" si="106"/>
        <v>5.9823924629027414E-2</v>
      </c>
      <c r="L554" s="2">
        <f t="shared" si="107"/>
        <v>2.1100834757330992E-2</v>
      </c>
      <c r="M554" s="2">
        <f t="shared" si="108"/>
        <v>2.1132523493779545E-2</v>
      </c>
    </row>
    <row r="555" spans="1:13" x14ac:dyDescent="0.3">
      <c r="A555">
        <v>2723</v>
      </c>
      <c r="B555">
        <v>33.6</v>
      </c>
      <c r="C555" s="4">
        <f t="shared" si="99"/>
        <v>5.0000000000000711E-2</v>
      </c>
      <c r="D555" s="4">
        <f t="shared" si="100"/>
        <v>9.9999999999980105E-3</v>
      </c>
      <c r="E555" s="4">
        <f t="shared" si="101"/>
        <v>3.9999999999999147E-2</v>
      </c>
      <c r="F555" s="4">
        <f t="shared" si="102"/>
        <v>1.4999999999998792E-2</v>
      </c>
      <c r="G555" s="2">
        <f t="shared" si="98"/>
        <v>552</v>
      </c>
      <c r="H555" s="5">
        <f t="shared" si="103"/>
        <v>6.3897763578274762E-4</v>
      </c>
      <c r="I555" s="5">
        <f t="shared" si="104"/>
        <v>1.9857857925773461E-4</v>
      </c>
      <c r="J555" s="5">
        <f t="shared" si="105"/>
        <v>0.3527156549520753</v>
      </c>
      <c r="K555" s="5">
        <f t="shared" si="106"/>
        <v>6.0022503208285151E-2</v>
      </c>
      <c r="L555" s="2">
        <f t="shared" si="107"/>
        <v>2.1209229568167131E-2</v>
      </c>
      <c r="M555" s="2">
        <f t="shared" si="108"/>
        <v>2.1241085070743401E-2</v>
      </c>
    </row>
    <row r="556" spans="1:13" x14ac:dyDescent="0.3">
      <c r="A556">
        <v>3984</v>
      </c>
      <c r="B556">
        <v>33.68</v>
      </c>
      <c r="C556" s="4">
        <f t="shared" si="99"/>
        <v>4.4999999999998153E-2</v>
      </c>
      <c r="D556" s="4">
        <f t="shared" si="100"/>
        <v>1.7500000000000071E-2</v>
      </c>
      <c r="E556" s="4">
        <f t="shared" si="101"/>
        <v>4.9999999999990052E-3</v>
      </c>
      <c r="F556" s="4">
        <f t="shared" si="102"/>
        <v>-1.7500000000000071E-2</v>
      </c>
      <c r="G556" s="2">
        <f t="shared" si="98"/>
        <v>553</v>
      </c>
      <c r="H556" s="5">
        <f t="shared" si="103"/>
        <v>6.3897763578274762E-4</v>
      </c>
      <c r="I556" s="5">
        <f t="shared" si="104"/>
        <v>1.9905138539882446E-4</v>
      </c>
      <c r="J556" s="5">
        <f t="shared" si="105"/>
        <v>0.35335463258785804</v>
      </c>
      <c r="K556" s="5">
        <f t="shared" si="106"/>
        <v>6.0221554593683974E-2</v>
      </c>
      <c r="L556" s="2">
        <f t="shared" si="107"/>
        <v>2.1318045523898269E-2</v>
      </c>
      <c r="M556" s="2">
        <f t="shared" si="108"/>
        <v>2.1349921910004576E-2</v>
      </c>
    </row>
    <row r="557" spans="1:13" x14ac:dyDescent="0.3">
      <c r="A557">
        <v>2741</v>
      </c>
      <c r="B557">
        <v>33.69</v>
      </c>
      <c r="C557" s="4">
        <f t="shared" si="99"/>
        <v>8.5000000000000853E-2</v>
      </c>
      <c r="D557" s="4">
        <f t="shared" si="100"/>
        <v>2.2500000000000853E-2</v>
      </c>
      <c r="E557" s="4">
        <f t="shared" si="101"/>
        <v>8.0000000000001847E-2</v>
      </c>
      <c r="F557" s="4">
        <f t="shared" si="102"/>
        <v>3.7500000000001421E-2</v>
      </c>
      <c r="G557" s="2">
        <f t="shared" si="98"/>
        <v>554</v>
      </c>
      <c r="H557" s="5">
        <f t="shared" si="103"/>
        <v>6.3897763578274762E-4</v>
      </c>
      <c r="I557" s="5">
        <f t="shared" si="104"/>
        <v>1.9911048616646067E-4</v>
      </c>
      <c r="J557" s="5">
        <f t="shared" si="105"/>
        <v>0.35399361022364079</v>
      </c>
      <c r="K557" s="5">
        <f t="shared" si="106"/>
        <v>6.0420665079850437E-2</v>
      </c>
      <c r="L557" s="2">
        <f t="shared" si="107"/>
        <v>2.1427136817454864E-2</v>
      </c>
      <c r="M557" s="2">
        <f t="shared" si="108"/>
        <v>2.1459347944266811E-2</v>
      </c>
    </row>
    <row r="558" spans="1:13" x14ac:dyDescent="0.3">
      <c r="A558">
        <v>3413</v>
      </c>
      <c r="B558">
        <v>33.85</v>
      </c>
      <c r="C558" s="4">
        <f t="shared" si="99"/>
        <v>8.9999999999999858E-2</v>
      </c>
      <c r="D558" s="4">
        <f t="shared" si="100"/>
        <v>-2.5000000000000355E-2</v>
      </c>
      <c r="E558" s="4">
        <f t="shared" si="101"/>
        <v>9.9999999999980105E-3</v>
      </c>
      <c r="F558" s="4">
        <f t="shared" si="102"/>
        <v>-3.5000000000001918E-2</v>
      </c>
      <c r="G558" s="2">
        <f t="shared" si="98"/>
        <v>555</v>
      </c>
      <c r="H558" s="5">
        <f t="shared" si="103"/>
        <v>6.3897763578274762E-4</v>
      </c>
      <c r="I558" s="5">
        <f t="shared" si="104"/>
        <v>2.0005609844864038E-4</v>
      </c>
      <c r="J558" s="5">
        <f t="shared" si="105"/>
        <v>0.35463258785942353</v>
      </c>
      <c r="K558" s="5">
        <f t="shared" si="106"/>
        <v>6.0620721178299079E-2</v>
      </c>
      <c r="L558" s="2">
        <f t="shared" si="107"/>
        <v>2.1536818514462718E-2</v>
      </c>
      <c r="M558" s="2">
        <f t="shared" si="108"/>
        <v>2.1569071559391008E-2</v>
      </c>
    </row>
    <row r="559" spans="1:13" x14ac:dyDescent="0.3">
      <c r="A559">
        <v>2759</v>
      </c>
      <c r="B559">
        <v>33.869999999999997</v>
      </c>
      <c r="C559" s="4">
        <f t="shared" si="99"/>
        <v>3.5000000000000142E-2</v>
      </c>
      <c r="D559" s="4">
        <f t="shared" si="100"/>
        <v>-7.4999999999985079E-3</v>
      </c>
      <c r="E559" s="4">
        <f t="shared" si="101"/>
        <v>2.5000000000002132E-2</v>
      </c>
      <c r="F559" s="4">
        <f t="shared" si="102"/>
        <v>7.5000000000020606E-3</v>
      </c>
      <c r="G559" s="2">
        <f t="shared" si="98"/>
        <v>556</v>
      </c>
      <c r="H559" s="5">
        <f t="shared" si="103"/>
        <v>6.3897763578274762E-4</v>
      </c>
      <c r="I559" s="5">
        <f t="shared" si="104"/>
        <v>2.001742999839128E-4</v>
      </c>
      <c r="J559" s="5">
        <f t="shared" si="105"/>
        <v>0.35527156549520628</v>
      </c>
      <c r="K559" s="5">
        <f t="shared" si="106"/>
        <v>6.0820895478282989E-2</v>
      </c>
      <c r="L559" s="2">
        <f t="shared" si="107"/>
        <v>2.1646797943388814E-2</v>
      </c>
      <c r="M559" s="2">
        <f t="shared" si="108"/>
        <v>2.1679155972428303E-2</v>
      </c>
    </row>
    <row r="560" spans="1:13" x14ac:dyDescent="0.3">
      <c r="A560">
        <v>4043</v>
      </c>
      <c r="B560">
        <v>33.92</v>
      </c>
      <c r="C560" s="4">
        <f t="shared" si="99"/>
        <v>7.5000000000002842E-2</v>
      </c>
      <c r="D560" s="4">
        <f t="shared" si="100"/>
        <v>7.5000000000002842E-3</v>
      </c>
      <c r="E560" s="4">
        <f t="shared" si="101"/>
        <v>5.0000000000000711E-2</v>
      </c>
      <c r="F560" s="4">
        <f t="shared" si="102"/>
        <v>1.2499999999999289E-2</v>
      </c>
      <c r="G560" s="2">
        <f t="shared" si="98"/>
        <v>557</v>
      </c>
      <c r="H560" s="5">
        <f t="shared" si="103"/>
        <v>6.3897763578274762E-4</v>
      </c>
      <c r="I560" s="5">
        <f t="shared" si="104"/>
        <v>2.00469803822094E-4</v>
      </c>
      <c r="J560" s="5">
        <f t="shared" si="105"/>
        <v>0.35591054313098902</v>
      </c>
      <c r="K560" s="5">
        <f t="shared" si="106"/>
        <v>6.1021365282105083E-2</v>
      </c>
      <c r="L560" s="2">
        <f t="shared" si="107"/>
        <v>2.1757138547868694E-2</v>
      </c>
      <c r="M560" s="2">
        <f t="shared" si="108"/>
        <v>2.1789706922771268E-2</v>
      </c>
    </row>
    <row r="561" spans="1:13" x14ac:dyDescent="0.3">
      <c r="A561">
        <v>2406</v>
      </c>
      <c r="B561">
        <v>34.020000000000003</v>
      </c>
      <c r="C561" s="4">
        <f t="shared" si="99"/>
        <v>5.0000000000000711E-2</v>
      </c>
      <c r="D561" s="4">
        <f t="shared" si="100"/>
        <v>-7.5000000000020606E-3</v>
      </c>
      <c r="E561" s="4">
        <f t="shared" si="101"/>
        <v>0</v>
      </c>
      <c r="F561" s="4">
        <f t="shared" si="102"/>
        <v>-2.5000000000000355E-2</v>
      </c>
      <c r="G561" s="2">
        <f t="shared" si="98"/>
        <v>558</v>
      </c>
      <c r="H561" s="5">
        <f t="shared" si="103"/>
        <v>6.3897763578274762E-4</v>
      </c>
      <c r="I561" s="5">
        <f t="shared" si="104"/>
        <v>2.010608114984563E-4</v>
      </c>
      <c r="J561" s="5">
        <f t="shared" si="105"/>
        <v>0.35654952076677177</v>
      </c>
      <c r="K561" s="5">
        <f t="shared" si="106"/>
        <v>6.1222426093603538E-2</v>
      </c>
      <c r="L561" s="2">
        <f t="shared" si="107"/>
        <v>2.1867946444935619E-2</v>
      </c>
      <c r="M561" s="2">
        <f t="shared" si="108"/>
        <v>2.1900514819838197E-2</v>
      </c>
    </row>
    <row r="562" spans="1:13" x14ac:dyDescent="0.3">
      <c r="A562">
        <v>2694</v>
      </c>
      <c r="B562">
        <v>34.020000000000003</v>
      </c>
      <c r="C562" s="4">
        <f t="shared" si="99"/>
        <v>5.9999999999998721E-2</v>
      </c>
      <c r="D562" s="4">
        <f t="shared" si="100"/>
        <v>1.4999999999998792E-2</v>
      </c>
      <c r="E562" s="4">
        <f t="shared" si="101"/>
        <v>5.9999999999998721E-2</v>
      </c>
      <c r="F562" s="4">
        <f t="shared" si="102"/>
        <v>2.9999999999999361E-2</v>
      </c>
      <c r="G562" s="2">
        <f t="shared" si="98"/>
        <v>559</v>
      </c>
      <c r="H562" s="5">
        <f t="shared" si="103"/>
        <v>6.3897763578274762E-4</v>
      </c>
      <c r="I562" s="5">
        <f t="shared" si="104"/>
        <v>2.010608114984563E-4</v>
      </c>
      <c r="J562" s="5">
        <f t="shared" si="105"/>
        <v>0.35718849840255451</v>
      </c>
      <c r="K562" s="5">
        <f t="shared" si="106"/>
        <v>6.1423486905101993E-2</v>
      </c>
      <c r="L562" s="2">
        <f t="shared" si="107"/>
        <v>2.1979011288726504E-2</v>
      </c>
      <c r="M562" s="2">
        <f t="shared" si="108"/>
        <v>2.2011832985002439E-2</v>
      </c>
    </row>
    <row r="563" spans="1:13" x14ac:dyDescent="0.3">
      <c r="A563">
        <v>4517</v>
      </c>
      <c r="B563">
        <v>34.14</v>
      </c>
      <c r="C563" s="4">
        <f t="shared" si="99"/>
        <v>7.9999999999998295E-2</v>
      </c>
      <c r="D563" s="4">
        <f t="shared" si="100"/>
        <v>-1.7500000000000071E-2</v>
      </c>
      <c r="E563" s="4">
        <f t="shared" si="101"/>
        <v>1.9999999999999574E-2</v>
      </c>
      <c r="F563" s="4">
        <f t="shared" si="102"/>
        <v>-1.9999999999999574E-2</v>
      </c>
      <c r="G563" s="2">
        <f t="shared" si="98"/>
        <v>560</v>
      </c>
      <c r="H563" s="5">
        <f t="shared" si="103"/>
        <v>6.3897763578274762E-4</v>
      </c>
      <c r="I563" s="5">
        <f t="shared" si="104"/>
        <v>2.0177002071009105E-4</v>
      </c>
      <c r="J563" s="5">
        <f t="shared" si="105"/>
        <v>0.35782747603833726</v>
      </c>
      <c r="K563" s="5">
        <f t="shared" si="106"/>
        <v>6.1625256925812083E-2</v>
      </c>
      <c r="L563" s="2">
        <f t="shared" si="107"/>
        <v>2.2090587306952361E-2</v>
      </c>
      <c r="M563" s="2">
        <f t="shared" si="108"/>
        <v>2.2123493594742354E-2</v>
      </c>
    </row>
    <row r="564" spans="1:13" x14ac:dyDescent="0.3">
      <c r="A564">
        <v>3826</v>
      </c>
      <c r="B564">
        <v>34.18</v>
      </c>
      <c r="C564" s="4">
        <f t="shared" si="99"/>
        <v>2.4999999999998579E-2</v>
      </c>
      <c r="D564" s="4">
        <f t="shared" si="100"/>
        <v>-1.7499999999998295E-2</v>
      </c>
      <c r="E564" s="4">
        <f t="shared" si="101"/>
        <v>4.9999999999990052E-3</v>
      </c>
      <c r="F564" s="4">
        <f t="shared" si="102"/>
        <v>-7.5000000000002842E-3</v>
      </c>
      <c r="G564" s="2">
        <f t="shared" si="98"/>
        <v>561</v>
      </c>
      <c r="H564" s="5">
        <f t="shared" si="103"/>
        <v>6.3897763578274762E-4</v>
      </c>
      <c r="I564" s="5">
        <f t="shared" si="104"/>
        <v>2.0200642378063598E-4</v>
      </c>
      <c r="J564" s="5">
        <f t="shared" si="105"/>
        <v>0.35846645367412</v>
      </c>
      <c r="K564" s="5">
        <f t="shared" si="106"/>
        <v>6.1827263349592716E-2</v>
      </c>
      <c r="L564" s="2">
        <f t="shared" si="107"/>
        <v>2.2202506071866433E-2</v>
      </c>
      <c r="M564" s="2">
        <f t="shared" si="108"/>
        <v>2.2235433545299017E-2</v>
      </c>
    </row>
    <row r="565" spans="1:13" x14ac:dyDescent="0.3">
      <c r="A565">
        <v>2959</v>
      </c>
      <c r="B565">
        <v>34.19</v>
      </c>
      <c r="C565" s="4">
        <f t="shared" si="99"/>
        <v>4.5000000000001705E-2</v>
      </c>
      <c r="D565" s="4">
        <f t="shared" si="100"/>
        <v>3.5000000000001918E-2</v>
      </c>
      <c r="E565" s="4">
        <f t="shared" si="101"/>
        <v>4.00000000000027E-2</v>
      </c>
      <c r="F565" s="4">
        <f t="shared" si="102"/>
        <v>1.7500000000001847E-2</v>
      </c>
      <c r="G565" s="2">
        <f t="shared" si="98"/>
        <v>562</v>
      </c>
      <c r="H565" s="5">
        <f t="shared" si="103"/>
        <v>6.3897763578274762E-4</v>
      </c>
      <c r="I565" s="5">
        <f t="shared" si="104"/>
        <v>2.0206552454827219E-4</v>
      </c>
      <c r="J565" s="5">
        <f t="shared" si="105"/>
        <v>0.35910543130990275</v>
      </c>
      <c r="K565" s="5">
        <f t="shared" si="106"/>
        <v>6.202932887414099E-2</v>
      </c>
      <c r="L565" s="2">
        <f t="shared" si="107"/>
        <v>2.2314704253125393E-2</v>
      </c>
      <c r="M565" s="2">
        <f t="shared" si="108"/>
        <v>2.2347801513811195E-2</v>
      </c>
    </row>
    <row r="566" spans="1:13" x14ac:dyDescent="0.3">
      <c r="A566">
        <v>4178</v>
      </c>
      <c r="B566">
        <v>34.270000000000003</v>
      </c>
      <c r="C566" s="4">
        <f t="shared" si="99"/>
        <v>9.5000000000002416E-2</v>
      </c>
      <c r="D566" s="4">
        <f t="shared" si="100"/>
        <v>9.9999999999980105E-3</v>
      </c>
      <c r="E566" s="4">
        <f t="shared" si="101"/>
        <v>5.4999999999999716E-2</v>
      </c>
      <c r="F566" s="4">
        <f t="shared" si="102"/>
        <v>7.4999999999985079E-3</v>
      </c>
      <c r="G566" s="2">
        <f t="shared" si="98"/>
        <v>563</v>
      </c>
      <c r="H566" s="5">
        <f t="shared" si="103"/>
        <v>6.3897763578274762E-4</v>
      </c>
      <c r="I566" s="5">
        <f t="shared" si="104"/>
        <v>2.0253833068936206E-4</v>
      </c>
      <c r="J566" s="5">
        <f t="shared" si="105"/>
        <v>0.35974440894568549</v>
      </c>
      <c r="K566" s="5">
        <f t="shared" si="106"/>
        <v>6.223186720483035E-2</v>
      </c>
      <c r="L566" s="2">
        <f t="shared" si="107"/>
        <v>2.242733105656497E-2</v>
      </c>
      <c r="M566" s="2">
        <f t="shared" si="108"/>
        <v>2.2460662190128711E-2</v>
      </c>
    </row>
    <row r="567" spans="1:13" x14ac:dyDescent="0.3">
      <c r="A567">
        <v>4000</v>
      </c>
      <c r="B567">
        <v>34.380000000000003</v>
      </c>
      <c r="C567" s="4">
        <f t="shared" si="99"/>
        <v>6.4999999999997726E-2</v>
      </c>
      <c r="D567" s="4">
        <f t="shared" si="100"/>
        <v>-3.2500000000002416E-2</v>
      </c>
      <c r="E567" s="4">
        <f t="shared" si="101"/>
        <v>9.9999999999980105E-3</v>
      </c>
      <c r="F567" s="4">
        <f t="shared" si="102"/>
        <v>-2.2500000000000853E-2</v>
      </c>
      <c r="G567" s="2">
        <f t="shared" si="98"/>
        <v>564</v>
      </c>
      <c r="H567" s="5">
        <f t="shared" si="103"/>
        <v>6.3897763578274762E-4</v>
      </c>
      <c r="I567" s="5">
        <f t="shared" si="104"/>
        <v>2.031884391333606E-4</v>
      </c>
      <c r="J567" s="5">
        <f t="shared" si="105"/>
        <v>0.36038338658146823</v>
      </c>
      <c r="K567" s="5">
        <f t="shared" si="106"/>
        <v>6.2435055643963712E-2</v>
      </c>
      <c r="L567" s="2">
        <f t="shared" si="107"/>
        <v>2.2540451398619397E-2</v>
      </c>
      <c r="M567" s="2">
        <f t="shared" si="108"/>
        <v>2.2573825130052721E-2</v>
      </c>
    </row>
    <row r="568" spans="1:13" x14ac:dyDescent="0.3">
      <c r="A568">
        <v>4449</v>
      </c>
      <c r="B568">
        <v>34.4</v>
      </c>
      <c r="C568" s="4">
        <f t="shared" si="99"/>
        <v>2.9999999999997584E-2</v>
      </c>
      <c r="D568" s="4">
        <f t="shared" si="100"/>
        <v>3.5000000000001918E-2</v>
      </c>
      <c r="E568" s="4">
        <f t="shared" si="101"/>
        <v>1.9999999999999574E-2</v>
      </c>
      <c r="F568" s="4">
        <f t="shared" si="102"/>
        <v>5.0000000000007816E-3</v>
      </c>
      <c r="G568" s="2">
        <f t="shared" si="98"/>
        <v>565</v>
      </c>
      <c r="H568" s="5">
        <f t="shared" si="103"/>
        <v>6.3897763578274762E-4</v>
      </c>
      <c r="I568" s="5">
        <f t="shared" si="104"/>
        <v>2.0330664066863305E-4</v>
      </c>
      <c r="J568" s="5">
        <f t="shared" si="105"/>
        <v>0.36102236421725098</v>
      </c>
      <c r="K568" s="5">
        <f t="shared" si="106"/>
        <v>6.2638362284632348E-2</v>
      </c>
      <c r="L568" s="2">
        <f t="shared" si="107"/>
        <v>2.2653874155336595E-2</v>
      </c>
      <c r="M568" s="2">
        <f t="shared" si="108"/>
        <v>2.2687333233565352E-2</v>
      </c>
    </row>
    <row r="569" spans="1:13" x14ac:dyDescent="0.3">
      <c r="A569">
        <v>2434</v>
      </c>
      <c r="B569">
        <v>34.44</v>
      </c>
      <c r="C569" s="4">
        <f t="shared" si="99"/>
        <v>0.13500000000000156</v>
      </c>
      <c r="D569" s="4">
        <f t="shared" si="100"/>
        <v>6.2500000000001776E-2</v>
      </c>
      <c r="E569" s="4">
        <f t="shared" si="101"/>
        <v>0.11500000000000199</v>
      </c>
      <c r="F569" s="4">
        <f t="shared" si="102"/>
        <v>4.7500000000001208E-2</v>
      </c>
      <c r="G569" s="2">
        <f t="shared" si="98"/>
        <v>566</v>
      </c>
      <c r="H569" s="5">
        <f t="shared" si="103"/>
        <v>6.3897763578274762E-4</v>
      </c>
      <c r="I569" s="5">
        <f t="shared" si="104"/>
        <v>2.0354304373917796E-4</v>
      </c>
      <c r="J569" s="5">
        <f t="shared" si="105"/>
        <v>0.36166134185303372</v>
      </c>
      <c r="K569" s="5">
        <f t="shared" si="106"/>
        <v>6.2841905328371528E-2</v>
      </c>
      <c r="L569" s="2">
        <f t="shared" si="107"/>
        <v>2.2767642377754964E-2</v>
      </c>
      <c r="M569" s="2">
        <f t="shared" si="108"/>
        <v>2.2801593068631058E-2</v>
      </c>
    </row>
    <row r="570" spans="1:13" x14ac:dyDescent="0.3">
      <c r="A570">
        <v>2664</v>
      </c>
      <c r="B570">
        <v>34.67</v>
      </c>
      <c r="C570" s="4">
        <f t="shared" si="99"/>
        <v>0.15500000000000114</v>
      </c>
      <c r="D570" s="4">
        <f t="shared" si="100"/>
        <v>-4.2500000000000426E-2</v>
      </c>
      <c r="E570" s="4">
        <f t="shared" si="101"/>
        <v>3.9999999999999147E-2</v>
      </c>
      <c r="F570" s="4">
        <f t="shared" si="102"/>
        <v>-3.7500000000001421E-2</v>
      </c>
      <c r="G570" s="2">
        <f t="shared" si="98"/>
        <v>567</v>
      </c>
      <c r="H570" s="5">
        <f t="shared" si="103"/>
        <v>6.3897763578274762E-4</v>
      </c>
      <c r="I570" s="5">
        <f t="shared" si="104"/>
        <v>2.0490236139481129E-4</v>
      </c>
      <c r="J570" s="5">
        <f t="shared" si="105"/>
        <v>0.36230031948881647</v>
      </c>
      <c r="K570" s="5">
        <f t="shared" si="106"/>
        <v>6.3046807689766338E-2</v>
      </c>
      <c r="L570" s="2">
        <f t="shared" si="107"/>
        <v>2.288216406887357E-2</v>
      </c>
      <c r="M570" s="2">
        <f t="shared" si="108"/>
        <v>2.2916286057565641E-2</v>
      </c>
    </row>
    <row r="571" spans="1:13" x14ac:dyDescent="0.3">
      <c r="A571">
        <v>4148</v>
      </c>
      <c r="B571">
        <v>34.75</v>
      </c>
      <c r="C571" s="4">
        <f t="shared" si="99"/>
        <v>5.0000000000000711E-2</v>
      </c>
      <c r="D571" s="4">
        <f t="shared" si="100"/>
        <v>-5.0000000000007816E-3</v>
      </c>
      <c r="E571" s="4">
        <f t="shared" si="101"/>
        <v>1.0000000000001563E-2</v>
      </c>
      <c r="F571" s="4">
        <f t="shared" si="102"/>
        <v>-1.4999999999998792E-2</v>
      </c>
      <c r="G571" s="2">
        <f t="shared" si="98"/>
        <v>568</v>
      </c>
      <c r="H571" s="5">
        <f t="shared" si="103"/>
        <v>6.3897763578274762E-4</v>
      </c>
      <c r="I571" s="5">
        <f t="shared" si="104"/>
        <v>2.053751675359011E-4</v>
      </c>
      <c r="J571" s="5">
        <f t="shared" si="105"/>
        <v>0.36293929712459921</v>
      </c>
      <c r="K571" s="5">
        <f t="shared" si="106"/>
        <v>6.3252182857302233E-2</v>
      </c>
      <c r="L571" s="2">
        <f t="shared" si="107"/>
        <v>2.2997119518086154E-2</v>
      </c>
      <c r="M571" s="2">
        <f t="shared" si="108"/>
        <v>2.3031284406760354E-2</v>
      </c>
    </row>
    <row r="572" spans="1:13" x14ac:dyDescent="0.3">
      <c r="A572">
        <v>2936</v>
      </c>
      <c r="B572">
        <v>34.770000000000003</v>
      </c>
      <c r="C572" s="4">
        <f t="shared" si="99"/>
        <v>0.14499999999999957</v>
      </c>
      <c r="D572" s="4">
        <f t="shared" si="100"/>
        <v>4.9999999999998934E-2</v>
      </c>
      <c r="E572" s="4">
        <f t="shared" si="101"/>
        <v>0.13499999999999801</v>
      </c>
      <c r="F572" s="4">
        <f t="shared" si="102"/>
        <v>6.2499999999998224E-2</v>
      </c>
      <c r="G572" s="2">
        <f t="shared" si="98"/>
        <v>569</v>
      </c>
      <c r="H572" s="5">
        <f t="shared" si="103"/>
        <v>6.3897763578274762E-4</v>
      </c>
      <c r="I572" s="5">
        <f t="shared" si="104"/>
        <v>2.0549336907117359E-4</v>
      </c>
      <c r="J572" s="5">
        <f t="shared" si="105"/>
        <v>0.36357827476038196</v>
      </c>
      <c r="K572" s="5">
        <f t="shared" si="106"/>
        <v>6.3457676226373411E-2</v>
      </c>
      <c r="L572" s="2">
        <f t="shared" si="107"/>
        <v>2.3112380478615146E-2</v>
      </c>
      <c r="M572" s="2">
        <f t="shared" si="108"/>
        <v>2.314712553667797E-2</v>
      </c>
    </row>
    <row r="573" spans="1:13" x14ac:dyDescent="0.3">
      <c r="A573">
        <v>3550</v>
      </c>
      <c r="B573">
        <v>35.04</v>
      </c>
      <c r="C573" s="4">
        <f t="shared" si="99"/>
        <v>0.14999999999999858</v>
      </c>
      <c r="D573" s="4">
        <f t="shared" si="100"/>
        <v>-2.9999999999999361E-2</v>
      </c>
      <c r="E573" s="4">
        <f t="shared" si="101"/>
        <v>1.5000000000000568E-2</v>
      </c>
      <c r="F573" s="4">
        <f t="shared" si="102"/>
        <v>-5.9999999999998721E-2</v>
      </c>
      <c r="G573" s="2">
        <f t="shared" si="98"/>
        <v>570</v>
      </c>
      <c r="H573" s="5">
        <f t="shared" si="103"/>
        <v>6.3897763578274762E-4</v>
      </c>
      <c r="I573" s="5">
        <f t="shared" si="104"/>
        <v>2.070890897973518E-4</v>
      </c>
      <c r="J573" s="5">
        <f t="shared" si="105"/>
        <v>0.3642172523961647</v>
      </c>
      <c r="K573" s="5">
        <f t="shared" si="106"/>
        <v>6.3664765316170768E-2</v>
      </c>
      <c r="L573" s="2">
        <f t="shared" si="107"/>
        <v>2.3228486259126751E-2</v>
      </c>
      <c r="M573" s="2">
        <f t="shared" si="108"/>
        <v>2.3263295893747187E-2</v>
      </c>
    </row>
    <row r="574" spans="1:13" x14ac:dyDescent="0.3">
      <c r="A574">
        <v>2766</v>
      </c>
      <c r="B574">
        <v>35.07</v>
      </c>
      <c r="C574" s="4">
        <f t="shared" si="99"/>
        <v>8.5000000000000853E-2</v>
      </c>
      <c r="D574" s="4">
        <f t="shared" si="100"/>
        <v>-3.5000000000000142E-2</v>
      </c>
      <c r="E574" s="4">
        <f t="shared" si="101"/>
        <v>7.0000000000000284E-2</v>
      </c>
      <c r="F574" s="4">
        <f t="shared" si="102"/>
        <v>2.7499999999999858E-2</v>
      </c>
      <c r="G574" s="2">
        <f t="shared" si="98"/>
        <v>571</v>
      </c>
      <c r="H574" s="5">
        <f t="shared" si="103"/>
        <v>6.3897763578274762E-4</v>
      </c>
      <c r="I574" s="5">
        <f t="shared" si="104"/>
        <v>2.0726639210026049E-4</v>
      </c>
      <c r="J574" s="5">
        <f t="shared" si="105"/>
        <v>0.36485623003194745</v>
      </c>
      <c r="K574" s="5">
        <f t="shared" si="106"/>
        <v>6.3872031708271035E-2</v>
      </c>
      <c r="L574" s="2">
        <f t="shared" si="107"/>
        <v>2.334492149337437E-2</v>
      </c>
      <c r="M574" s="2">
        <f t="shared" si="108"/>
        <v>2.3380033013960608E-2</v>
      </c>
    </row>
    <row r="575" spans="1:13" x14ac:dyDescent="0.3">
      <c r="A575">
        <v>3403</v>
      </c>
      <c r="B575">
        <v>35.21</v>
      </c>
      <c r="C575" s="4">
        <f t="shared" si="99"/>
        <v>7.9999999999998295E-2</v>
      </c>
      <c r="D575" s="4">
        <f t="shared" si="100"/>
        <v>-1.5000000000000568E-2</v>
      </c>
      <c r="E575" s="4">
        <f t="shared" si="101"/>
        <v>9.9999999999980105E-3</v>
      </c>
      <c r="F575" s="4">
        <f t="shared" si="102"/>
        <v>-3.0000000000001137E-2</v>
      </c>
      <c r="G575" s="2">
        <f t="shared" si="98"/>
        <v>572</v>
      </c>
      <c r="H575" s="5">
        <f t="shared" si="103"/>
        <v>6.3897763578274762E-4</v>
      </c>
      <c r="I575" s="5">
        <f t="shared" si="104"/>
        <v>2.0809380284716772E-4</v>
      </c>
      <c r="J575" s="5">
        <f t="shared" si="105"/>
        <v>0.36549520766773019</v>
      </c>
      <c r="K575" s="5">
        <f t="shared" si="106"/>
        <v>6.4080125511118205E-2</v>
      </c>
      <c r="L575" s="2">
        <f t="shared" si="107"/>
        <v>2.346192454816012E-2</v>
      </c>
      <c r="M575" s="2">
        <f t="shared" si="108"/>
        <v>2.3497079270841038E-2</v>
      </c>
    </row>
    <row r="576" spans="1:13" x14ac:dyDescent="0.3">
      <c r="A576">
        <v>4488</v>
      </c>
      <c r="B576">
        <v>35.229999999999997</v>
      </c>
      <c r="C576" s="4">
        <f t="shared" si="99"/>
        <v>5.4999999999999716E-2</v>
      </c>
      <c r="D576" s="4">
        <f t="shared" si="100"/>
        <v>-2.4999999999977263E-3</v>
      </c>
      <c r="E576" s="4">
        <f t="shared" si="101"/>
        <v>4.5000000000001705E-2</v>
      </c>
      <c r="F576" s="4">
        <f t="shared" si="102"/>
        <v>1.7500000000001847E-2</v>
      </c>
      <c r="G576" s="2">
        <f t="shared" si="98"/>
        <v>573</v>
      </c>
      <c r="H576" s="5">
        <f t="shared" si="103"/>
        <v>6.3897763578274762E-4</v>
      </c>
      <c r="I576" s="5">
        <f t="shared" si="104"/>
        <v>2.0821200438244018E-4</v>
      </c>
      <c r="J576" s="5">
        <f t="shared" si="105"/>
        <v>0.36613418530351294</v>
      </c>
      <c r="K576" s="5">
        <f t="shared" si="106"/>
        <v>6.4288337515500643E-2</v>
      </c>
      <c r="L576" s="2">
        <f t="shared" si="107"/>
        <v>2.3579236890669153E-2</v>
      </c>
      <c r="M576" s="2">
        <f t="shared" si="108"/>
        <v>2.3614586362652755E-2</v>
      </c>
    </row>
    <row r="577" spans="1:13" x14ac:dyDescent="0.3">
      <c r="A577">
        <v>2858</v>
      </c>
      <c r="B577">
        <v>35.32</v>
      </c>
      <c r="C577" s="4">
        <f t="shared" si="99"/>
        <v>7.5000000000002842E-2</v>
      </c>
      <c r="D577" s="4">
        <f t="shared" si="100"/>
        <v>9.9999999999997868E-3</v>
      </c>
      <c r="E577" s="4">
        <f t="shared" si="101"/>
        <v>3.0000000000001137E-2</v>
      </c>
      <c r="F577" s="4">
        <f t="shared" si="102"/>
        <v>-7.5000000000002842E-3</v>
      </c>
      <c r="G577" s="2">
        <f t="shared" si="98"/>
        <v>574</v>
      </c>
      <c r="H577" s="5">
        <f t="shared" si="103"/>
        <v>6.3897763578274762E-4</v>
      </c>
      <c r="I577" s="5">
        <f t="shared" si="104"/>
        <v>2.0874391129116626E-4</v>
      </c>
      <c r="J577" s="5">
        <f t="shared" si="105"/>
        <v>0.36677316293929568</v>
      </c>
      <c r="K577" s="5">
        <f t="shared" si="106"/>
        <v>6.4497081426791808E-2</v>
      </c>
      <c r="L577" s="2">
        <f t="shared" si="107"/>
        <v>2.369701074786271E-2</v>
      </c>
      <c r="M577" s="2">
        <f t="shared" si="108"/>
        <v>2.3732490279299183E-2</v>
      </c>
    </row>
    <row r="578" spans="1:13" x14ac:dyDescent="0.3">
      <c r="A578">
        <v>3748</v>
      </c>
      <c r="B578">
        <v>35.380000000000003</v>
      </c>
      <c r="C578" s="4">
        <f t="shared" si="99"/>
        <v>7.4999999999999289E-2</v>
      </c>
      <c r="D578" s="4">
        <f t="shared" si="100"/>
        <v>5.2499999999998437E-2</v>
      </c>
      <c r="E578" s="4">
        <f t="shared" si="101"/>
        <v>4.4999999999998153E-2</v>
      </c>
      <c r="F578" s="4">
        <f t="shared" si="102"/>
        <v>7.4999999999985079E-3</v>
      </c>
      <c r="G578" s="2">
        <f t="shared" si="98"/>
        <v>575</v>
      </c>
      <c r="H578" s="5">
        <f t="shared" si="103"/>
        <v>6.3897763578274762E-4</v>
      </c>
      <c r="I578" s="5">
        <f t="shared" si="104"/>
        <v>2.0909851589698364E-4</v>
      </c>
      <c r="J578" s="5">
        <f t="shared" si="105"/>
        <v>0.36741214057507843</v>
      </c>
      <c r="K578" s="5">
        <f t="shared" si="106"/>
        <v>6.4706179942688791E-2</v>
      </c>
      <c r="L578" s="2">
        <f t="shared" si="107"/>
        <v>2.3815181883059807E-2</v>
      </c>
      <c r="M578" s="2">
        <f t="shared" si="108"/>
        <v>2.3850856843552197E-2</v>
      </c>
    </row>
    <row r="579" spans="1:13" x14ac:dyDescent="0.3">
      <c r="A579">
        <v>4472</v>
      </c>
      <c r="B579">
        <v>35.47</v>
      </c>
      <c r="C579" s="4">
        <f t="shared" si="99"/>
        <v>0.17999999999999972</v>
      </c>
      <c r="D579" s="4">
        <f t="shared" si="100"/>
        <v>0.14000000000000057</v>
      </c>
      <c r="E579" s="4">
        <f t="shared" si="101"/>
        <v>0.13500000000000156</v>
      </c>
      <c r="F579" s="4">
        <f t="shared" si="102"/>
        <v>4.5000000000001705E-2</v>
      </c>
      <c r="G579" s="2">
        <f t="shared" si="98"/>
        <v>576</v>
      </c>
      <c r="H579" s="5">
        <f t="shared" si="103"/>
        <v>6.3897763578274762E-4</v>
      </c>
      <c r="I579" s="5">
        <f t="shared" si="104"/>
        <v>2.096304228057097E-4</v>
      </c>
      <c r="J579" s="5">
        <f t="shared" si="105"/>
        <v>0.36805111821086117</v>
      </c>
      <c r="K579" s="5">
        <f t="shared" si="106"/>
        <v>6.49158103654945E-2</v>
      </c>
      <c r="L579" s="2">
        <f t="shared" si="107"/>
        <v>2.3933816345616726E-2</v>
      </c>
      <c r="M579" s="2">
        <f t="shared" si="108"/>
        <v>2.3970078612906742E-2</v>
      </c>
    </row>
    <row r="580" spans="1:13" x14ac:dyDescent="0.3">
      <c r="A580">
        <v>3876</v>
      </c>
      <c r="B580">
        <v>35.74</v>
      </c>
      <c r="C580" s="4">
        <f t="shared" si="99"/>
        <v>0.35500000000000043</v>
      </c>
      <c r="D580" s="4">
        <f t="shared" si="100"/>
        <v>8.0000000000000071E-2</v>
      </c>
      <c r="E580" s="4">
        <f t="shared" si="101"/>
        <v>0.21999999999999886</v>
      </c>
      <c r="F580" s="4">
        <f t="shared" si="102"/>
        <v>4.249999999999865E-2</v>
      </c>
      <c r="G580" s="2">
        <f t="shared" si="98"/>
        <v>577</v>
      </c>
      <c r="H580" s="5">
        <f t="shared" si="103"/>
        <v>6.3897763578274762E-4</v>
      </c>
      <c r="I580" s="5">
        <f t="shared" si="104"/>
        <v>2.1122614353188794E-4</v>
      </c>
      <c r="J580" s="5">
        <f t="shared" si="105"/>
        <v>0.36869009584664392</v>
      </c>
      <c r="K580" s="5">
        <f t="shared" si="106"/>
        <v>6.512703650902639E-2</v>
      </c>
      <c r="L580" s="2">
        <f t="shared" si="107"/>
        <v>2.4053308052534892E-2</v>
      </c>
      <c r="M580" s="2">
        <f t="shared" si="108"/>
        <v>2.4090529074003022E-2</v>
      </c>
    </row>
    <row r="581" spans="1:13" x14ac:dyDescent="0.3">
      <c r="A581">
        <v>3414</v>
      </c>
      <c r="B581">
        <v>36.18</v>
      </c>
      <c r="C581" s="4">
        <f t="shared" si="99"/>
        <v>0.33999999999999986</v>
      </c>
      <c r="D581" s="4">
        <f t="shared" si="100"/>
        <v>-8.9999999999999858E-2</v>
      </c>
      <c r="E581" s="4">
        <f t="shared" si="101"/>
        <v>0.12000000000000099</v>
      </c>
      <c r="F581" s="4">
        <f t="shared" si="102"/>
        <v>-4.9999999999998934E-2</v>
      </c>
      <c r="G581" s="2">
        <f t="shared" si="98"/>
        <v>578</v>
      </c>
      <c r="H581" s="5">
        <f t="shared" si="103"/>
        <v>6.3897763578274762E-4</v>
      </c>
      <c r="I581" s="5">
        <f t="shared" si="104"/>
        <v>2.1382657730788208E-4</v>
      </c>
      <c r="J581" s="5">
        <f t="shared" si="105"/>
        <v>0.36932907348242666</v>
      </c>
      <c r="K581" s="5">
        <f t="shared" si="106"/>
        <v>6.5340863086334272E-2</v>
      </c>
      <c r="L581" s="2">
        <f t="shared" si="107"/>
        <v>2.4174031774432839E-2</v>
      </c>
      <c r="M581" s="2">
        <f t="shared" si="108"/>
        <v>2.4211776659063045E-2</v>
      </c>
    </row>
    <row r="582" spans="1:13" x14ac:dyDescent="0.3">
      <c r="A582">
        <v>2341</v>
      </c>
      <c r="B582">
        <v>36.42</v>
      </c>
      <c r="C582" s="4">
        <f t="shared" si="99"/>
        <v>0.17500000000000071</v>
      </c>
      <c r="D582" s="4">
        <f t="shared" si="100"/>
        <v>-0.13250000000000028</v>
      </c>
      <c r="E582" s="4">
        <f t="shared" si="101"/>
        <v>5.4999999999999716E-2</v>
      </c>
      <c r="F582" s="4">
        <f t="shared" si="102"/>
        <v>-3.2500000000000639E-2</v>
      </c>
      <c r="G582" s="2">
        <f t="shared" ref="G582:G645" si="109">G581+1</f>
        <v>579</v>
      </c>
      <c r="H582" s="5">
        <f t="shared" si="103"/>
        <v>6.3897763578274762E-4</v>
      </c>
      <c r="I582" s="5">
        <f t="shared" si="104"/>
        <v>2.1524499573115163E-4</v>
      </c>
      <c r="J582" s="5">
        <f t="shared" si="105"/>
        <v>0.36996805111820941</v>
      </c>
      <c r="K582" s="5">
        <f t="shared" si="106"/>
        <v>6.5556108082065426E-2</v>
      </c>
      <c r="L582" s="2">
        <f t="shared" si="107"/>
        <v>2.4295554432969838E-2</v>
      </c>
      <c r="M582" s="2">
        <f t="shared" si="108"/>
        <v>2.4333539836954084E-2</v>
      </c>
    </row>
    <row r="583" spans="1:13" x14ac:dyDescent="0.3">
      <c r="A583">
        <v>2545</v>
      </c>
      <c r="B583">
        <v>36.53</v>
      </c>
      <c r="C583" s="4">
        <f t="shared" si="99"/>
        <v>7.4999999999999289E-2</v>
      </c>
      <c r="D583" s="4">
        <f t="shared" si="100"/>
        <v>-6.0000000000000497E-2</v>
      </c>
      <c r="E583" s="4">
        <f t="shared" si="101"/>
        <v>1.9999999999999574E-2</v>
      </c>
      <c r="F583" s="4">
        <f t="shared" si="102"/>
        <v>-1.7500000000000071E-2</v>
      </c>
      <c r="G583" s="2">
        <f t="shared" si="109"/>
        <v>580</v>
      </c>
      <c r="H583" s="5">
        <f t="shared" si="103"/>
        <v>6.3897763578274762E-4</v>
      </c>
      <c r="I583" s="5">
        <f t="shared" si="104"/>
        <v>2.1589510417515016E-4</v>
      </c>
      <c r="J583" s="5">
        <f t="shared" si="105"/>
        <v>0.37060702875399215</v>
      </c>
      <c r="K583" s="5">
        <f t="shared" si="106"/>
        <v>6.5772003186240574E-2</v>
      </c>
      <c r="L583" s="2">
        <f t="shared" si="107"/>
        <v>2.4417593515147364E-2</v>
      </c>
      <c r="M583" s="2">
        <f t="shared" si="108"/>
        <v>2.4455666531771173E-2</v>
      </c>
    </row>
    <row r="584" spans="1:13" x14ac:dyDescent="0.3">
      <c r="A584">
        <v>4123</v>
      </c>
      <c r="B584">
        <v>36.57</v>
      </c>
      <c r="C584" s="4">
        <f t="shared" si="99"/>
        <v>5.4999999999999716E-2</v>
      </c>
      <c r="D584" s="4">
        <f t="shared" si="100"/>
        <v>-1.5000000000000568E-2</v>
      </c>
      <c r="E584" s="4">
        <f t="shared" si="101"/>
        <v>3.5000000000000142E-2</v>
      </c>
      <c r="F584" s="4">
        <f t="shared" si="102"/>
        <v>7.5000000000002842E-3</v>
      </c>
      <c r="G584" s="2">
        <f t="shared" si="109"/>
        <v>581</v>
      </c>
      <c r="H584" s="5">
        <f t="shared" si="103"/>
        <v>6.3897763578274762E-4</v>
      </c>
      <c r="I584" s="5">
        <f t="shared" si="104"/>
        <v>2.1613150724569507E-4</v>
      </c>
      <c r="J584" s="5">
        <f t="shared" si="105"/>
        <v>0.3712460063897749</v>
      </c>
      <c r="K584" s="5">
        <f t="shared" si="106"/>
        <v>6.5988134693486272E-2</v>
      </c>
      <c r="L584" s="2">
        <f t="shared" si="107"/>
        <v>2.4539996416363487E-2</v>
      </c>
      <c r="M584" s="2">
        <f t="shared" si="108"/>
        <v>2.4578223019455014E-2</v>
      </c>
    </row>
    <row r="585" spans="1:13" x14ac:dyDescent="0.3">
      <c r="A585">
        <v>2736</v>
      </c>
      <c r="B585">
        <v>36.64</v>
      </c>
      <c r="C585" s="4">
        <f t="shared" si="99"/>
        <v>4.4999999999998153E-2</v>
      </c>
      <c r="D585" s="4">
        <f t="shared" si="100"/>
        <v>2.4999999999995026E-3</v>
      </c>
      <c r="E585" s="4">
        <f t="shared" si="101"/>
        <v>9.9999999999980105E-3</v>
      </c>
      <c r="F585" s="4">
        <f t="shared" si="102"/>
        <v>-1.2500000000001066E-2</v>
      </c>
      <c r="G585" s="2">
        <f t="shared" si="109"/>
        <v>582</v>
      </c>
      <c r="H585" s="5">
        <f t="shared" si="103"/>
        <v>6.3897763578274762E-4</v>
      </c>
      <c r="I585" s="5">
        <f t="shared" si="104"/>
        <v>2.1654521261914869E-4</v>
      </c>
      <c r="J585" s="5">
        <f t="shared" si="105"/>
        <v>0.37188498402555764</v>
      </c>
      <c r="K585" s="5">
        <f t="shared" si="106"/>
        <v>6.6204679906105415E-2</v>
      </c>
      <c r="L585" s="2">
        <f t="shared" si="107"/>
        <v>2.4662829639143326E-2</v>
      </c>
      <c r="M585" s="2">
        <f t="shared" si="108"/>
        <v>2.4701100199610911E-2</v>
      </c>
    </row>
    <row r="586" spans="1:13" x14ac:dyDescent="0.3">
      <c r="A586">
        <v>2542</v>
      </c>
      <c r="B586">
        <v>36.659999999999997</v>
      </c>
      <c r="C586" s="4">
        <f t="shared" si="99"/>
        <v>5.9999999999998721E-2</v>
      </c>
      <c r="D586" s="4">
        <f t="shared" si="100"/>
        <v>5.000000000002558E-3</v>
      </c>
      <c r="E586" s="4">
        <f t="shared" si="101"/>
        <v>5.0000000000000711E-2</v>
      </c>
      <c r="F586" s="4">
        <f t="shared" si="102"/>
        <v>2.000000000000135E-2</v>
      </c>
      <c r="G586" s="2">
        <f t="shared" si="109"/>
        <v>583</v>
      </c>
      <c r="H586" s="5">
        <f t="shared" si="103"/>
        <v>6.3897763578274762E-4</v>
      </c>
      <c r="I586" s="5">
        <f t="shared" si="104"/>
        <v>2.1666341415442112E-4</v>
      </c>
      <c r="J586" s="5">
        <f t="shared" si="105"/>
        <v>0.37252396166134039</v>
      </c>
      <c r="K586" s="5">
        <f t="shared" si="106"/>
        <v>6.642134332025984E-2</v>
      </c>
      <c r="L586" s="2">
        <f t="shared" si="107"/>
        <v>2.4785983705451497E-2</v>
      </c>
      <c r="M586" s="2">
        <f t="shared" si="108"/>
        <v>2.4824474430440051E-2</v>
      </c>
    </row>
    <row r="587" spans="1:13" x14ac:dyDescent="0.3">
      <c r="A587">
        <v>3533</v>
      </c>
      <c r="B587">
        <v>36.76</v>
      </c>
      <c r="C587" s="4">
        <f t="shared" si="99"/>
        <v>5.5000000000003268E-2</v>
      </c>
      <c r="D587" s="4">
        <f t="shared" si="100"/>
        <v>2.5000000000000355E-2</v>
      </c>
      <c r="E587" s="4">
        <f t="shared" si="101"/>
        <v>5.000000000002558E-3</v>
      </c>
      <c r="F587" s="4">
        <f t="shared" si="102"/>
        <v>-2.2499999999999076E-2</v>
      </c>
      <c r="G587" s="2">
        <f t="shared" si="109"/>
        <v>584</v>
      </c>
      <c r="H587" s="5">
        <f t="shared" si="103"/>
        <v>6.3897763578274762E-4</v>
      </c>
      <c r="I587" s="5">
        <f t="shared" si="104"/>
        <v>2.1725442183078344E-4</v>
      </c>
      <c r="J587" s="5">
        <f t="shared" si="105"/>
        <v>0.37316293929712313</v>
      </c>
      <c r="K587" s="5">
        <f t="shared" si="106"/>
        <v>6.6638597742090619E-2</v>
      </c>
      <c r="L587" s="2">
        <f t="shared" si="107"/>
        <v>2.4909635577714286E-2</v>
      </c>
      <c r="M587" s="2">
        <f t="shared" si="108"/>
        <v>2.4948148356919005E-2</v>
      </c>
    </row>
    <row r="588" spans="1:13" x14ac:dyDescent="0.3">
      <c r="A588">
        <v>3513</v>
      </c>
      <c r="B588">
        <v>36.770000000000003</v>
      </c>
      <c r="C588" s="4">
        <f t="shared" si="99"/>
        <v>0.10999999999999943</v>
      </c>
      <c r="D588" s="4">
        <f t="shared" si="100"/>
        <v>3.7499999999997868E-2</v>
      </c>
      <c r="E588" s="4">
        <f t="shared" si="101"/>
        <v>0.10499999999999687</v>
      </c>
      <c r="F588" s="4">
        <f t="shared" si="102"/>
        <v>4.9999999999997158E-2</v>
      </c>
      <c r="G588" s="2">
        <f t="shared" si="109"/>
        <v>585</v>
      </c>
      <c r="H588" s="5">
        <f t="shared" si="103"/>
        <v>6.3897763578274762E-4</v>
      </c>
      <c r="I588" s="5">
        <f t="shared" si="104"/>
        <v>2.1731352259841971E-4</v>
      </c>
      <c r="J588" s="5">
        <f t="shared" si="105"/>
        <v>0.37380191693290588</v>
      </c>
      <c r="K588" s="5">
        <f t="shared" si="106"/>
        <v>6.6855911264689039E-2</v>
      </c>
      <c r="L588" s="2">
        <f t="shared" si="107"/>
        <v>2.5033587221155031E-2</v>
      </c>
      <c r="M588" s="2">
        <f t="shared" si="108"/>
        <v>2.5072563931944677E-2</v>
      </c>
    </row>
    <row r="589" spans="1:13" x14ac:dyDescent="0.3">
      <c r="A589">
        <v>2342</v>
      </c>
      <c r="B589">
        <v>36.979999999999997</v>
      </c>
      <c r="C589" s="4">
        <f t="shared" si="99"/>
        <v>0.12999999999999901</v>
      </c>
      <c r="D589" s="4">
        <f t="shared" si="100"/>
        <v>2.7500000000001634E-2</v>
      </c>
      <c r="E589" s="4">
        <f t="shared" si="101"/>
        <v>2.5000000000002132E-2</v>
      </c>
      <c r="F589" s="4">
        <f t="shared" si="102"/>
        <v>-3.9999999999997371E-2</v>
      </c>
      <c r="G589" s="2">
        <f t="shared" si="109"/>
        <v>586</v>
      </c>
      <c r="H589" s="5">
        <f t="shared" si="103"/>
        <v>6.3897763578274762E-4</v>
      </c>
      <c r="I589" s="5">
        <f t="shared" si="104"/>
        <v>2.1855463871878051E-4</v>
      </c>
      <c r="J589" s="5">
        <f t="shared" si="105"/>
        <v>0.37444089456868862</v>
      </c>
      <c r="K589" s="5">
        <f t="shared" si="106"/>
        <v>6.7074465903407821E-2</v>
      </c>
      <c r="L589" s="2">
        <f t="shared" si="107"/>
        <v>2.5158282099233379E-2</v>
      </c>
      <c r="M589" s="2">
        <f t="shared" si="108"/>
        <v>2.519736945874454E-2</v>
      </c>
    </row>
    <row r="590" spans="1:13" x14ac:dyDescent="0.3">
      <c r="A590">
        <v>2487</v>
      </c>
      <c r="B590">
        <v>37.03</v>
      </c>
      <c r="C590" s="4">
        <f t="shared" si="99"/>
        <v>0.1650000000000027</v>
      </c>
      <c r="D590" s="4">
        <f t="shared" si="100"/>
        <v>9.9999999999997868E-3</v>
      </c>
      <c r="E590" s="4">
        <f t="shared" si="101"/>
        <v>0.14000000000000057</v>
      </c>
      <c r="F590" s="4">
        <f t="shared" si="102"/>
        <v>5.7499999999999218E-2</v>
      </c>
      <c r="G590" s="2">
        <f t="shared" si="109"/>
        <v>587</v>
      </c>
      <c r="H590" s="5">
        <f t="shared" si="103"/>
        <v>6.3897763578274762E-4</v>
      </c>
      <c r="I590" s="5">
        <f t="shared" si="104"/>
        <v>2.1885014255696169E-4</v>
      </c>
      <c r="J590" s="5">
        <f t="shared" si="105"/>
        <v>0.37507987220447137</v>
      </c>
      <c r="K590" s="5">
        <f t="shared" si="106"/>
        <v>6.7293316045964779E-2</v>
      </c>
      <c r="L590" s="2">
        <f t="shared" si="107"/>
        <v>2.5283367306726603E-2</v>
      </c>
      <c r="M590" s="2">
        <f t="shared" si="108"/>
        <v>2.5323075356472189E-2</v>
      </c>
    </row>
    <row r="591" spans="1:13" x14ac:dyDescent="0.3">
      <c r="A591">
        <v>3040</v>
      </c>
      <c r="B591">
        <v>37.31</v>
      </c>
      <c r="C591" s="4">
        <f t="shared" si="99"/>
        <v>0.14999999999999858</v>
      </c>
      <c r="D591" s="4">
        <f t="shared" si="100"/>
        <v>6.4999999999997726E-2</v>
      </c>
      <c r="E591" s="4">
        <f t="shared" si="101"/>
        <v>9.9999999999980105E-3</v>
      </c>
      <c r="F591" s="4">
        <f t="shared" si="102"/>
        <v>-6.5000000000001279E-2</v>
      </c>
      <c r="G591" s="2">
        <f t="shared" si="109"/>
        <v>588</v>
      </c>
      <c r="H591" s="5">
        <f t="shared" si="103"/>
        <v>6.3897763578274762E-4</v>
      </c>
      <c r="I591" s="5">
        <f t="shared" si="104"/>
        <v>2.2050496405077614E-4</v>
      </c>
      <c r="J591" s="5">
        <f t="shared" si="105"/>
        <v>0.37571884984025411</v>
      </c>
      <c r="K591" s="5">
        <f t="shared" si="106"/>
        <v>6.7513821010015559E-2</v>
      </c>
      <c r="L591" s="2">
        <f t="shared" si="107"/>
        <v>2.540935499993547E-2</v>
      </c>
      <c r="M591" s="2">
        <f t="shared" si="108"/>
        <v>2.5449107460225936E-2</v>
      </c>
    </row>
    <row r="592" spans="1:13" x14ac:dyDescent="0.3">
      <c r="A592">
        <v>3749</v>
      </c>
      <c r="B592">
        <v>37.33</v>
      </c>
      <c r="C592" s="4">
        <f t="shared" si="99"/>
        <v>0.29499999999999815</v>
      </c>
      <c r="D592" s="4">
        <f t="shared" si="100"/>
        <v>0.10000000000000142</v>
      </c>
      <c r="E592" s="4">
        <f t="shared" si="101"/>
        <v>0.28500000000000014</v>
      </c>
      <c r="F592" s="4">
        <f t="shared" si="102"/>
        <v>0.13750000000000107</v>
      </c>
      <c r="G592" s="2">
        <f t="shared" si="109"/>
        <v>589</v>
      </c>
      <c r="H592" s="5">
        <f t="shared" si="103"/>
        <v>6.3897763578274762E-4</v>
      </c>
      <c r="I592" s="5">
        <f t="shared" si="104"/>
        <v>2.2062316558604859E-4</v>
      </c>
      <c r="J592" s="5">
        <f t="shared" si="105"/>
        <v>0.37635782747603685</v>
      </c>
      <c r="K592" s="5">
        <f t="shared" si="106"/>
        <v>6.7734444175601607E-2</v>
      </c>
      <c r="L592" s="2">
        <f t="shared" si="107"/>
        <v>2.5535669050226702E-2</v>
      </c>
      <c r="M592" s="2">
        <f t="shared" si="108"/>
        <v>2.5576689363598228E-2</v>
      </c>
    </row>
    <row r="593" spans="1:13" x14ac:dyDescent="0.3">
      <c r="A593">
        <v>4201</v>
      </c>
      <c r="B593">
        <v>37.9</v>
      </c>
      <c r="C593" s="4">
        <f t="shared" si="99"/>
        <v>0.35000000000000142</v>
      </c>
      <c r="D593" s="4">
        <f t="shared" si="100"/>
        <v>-8.4999999999999076E-2</v>
      </c>
      <c r="E593" s="4">
        <f t="shared" si="101"/>
        <v>6.5000000000001279E-2</v>
      </c>
      <c r="F593" s="4">
        <f t="shared" si="102"/>
        <v>-0.10999999999999943</v>
      </c>
      <c r="G593" s="2">
        <f t="shared" si="109"/>
        <v>590</v>
      </c>
      <c r="H593" s="5">
        <f t="shared" si="103"/>
        <v>6.3897763578274762E-4</v>
      </c>
      <c r="I593" s="5">
        <f t="shared" si="104"/>
        <v>2.2399190934131372E-4</v>
      </c>
      <c r="J593" s="5">
        <f t="shared" si="105"/>
        <v>0.3769968051118196</v>
      </c>
      <c r="K593" s="5">
        <f t="shared" si="106"/>
        <v>6.7958436084942925E-2</v>
      </c>
      <c r="L593" s="2">
        <f t="shared" si="107"/>
        <v>2.5663537205240325E-2</v>
      </c>
      <c r="M593" s="2">
        <f t="shared" si="108"/>
        <v>2.5704847169019367E-2</v>
      </c>
    </row>
    <row r="594" spans="1:13" x14ac:dyDescent="0.3">
      <c r="A594">
        <v>3578</v>
      </c>
      <c r="B594">
        <v>38.03</v>
      </c>
      <c r="C594" s="4">
        <f t="shared" si="99"/>
        <v>0.125</v>
      </c>
      <c r="D594" s="4">
        <f t="shared" si="100"/>
        <v>-8.5000000000000853E-2</v>
      </c>
      <c r="E594" s="4">
        <f t="shared" si="101"/>
        <v>5.9999999999998721E-2</v>
      </c>
      <c r="F594" s="4">
        <f t="shared" si="102"/>
        <v>-2.500000000001279E-3</v>
      </c>
      <c r="G594" s="2">
        <f t="shared" si="109"/>
        <v>591</v>
      </c>
      <c r="H594" s="5">
        <f t="shared" si="103"/>
        <v>6.3897763578274762E-4</v>
      </c>
      <c r="I594" s="5">
        <f t="shared" si="104"/>
        <v>2.2476021932058473E-4</v>
      </c>
      <c r="J594" s="5">
        <f t="shared" si="105"/>
        <v>0.37763578274760234</v>
      </c>
      <c r="K594" s="5">
        <f t="shared" si="106"/>
        <v>6.8183196304263505E-2</v>
      </c>
      <c r="L594" s="2">
        <f t="shared" si="107"/>
        <v>2.5791982244168586E-2</v>
      </c>
      <c r="M594" s="2">
        <f t="shared" si="108"/>
        <v>2.5833560030723395E-2</v>
      </c>
    </row>
    <row r="595" spans="1:13" x14ac:dyDescent="0.3">
      <c r="A595">
        <v>2422</v>
      </c>
      <c r="B595">
        <v>38.15</v>
      </c>
      <c r="C595" s="4">
        <f t="shared" si="99"/>
        <v>0.17999999999999972</v>
      </c>
      <c r="D595" s="4">
        <f t="shared" si="100"/>
        <v>1.2500000000001066E-2</v>
      </c>
      <c r="E595" s="4">
        <f t="shared" si="101"/>
        <v>0.12000000000000099</v>
      </c>
      <c r="F595" s="4">
        <f t="shared" si="102"/>
        <v>3.0000000000001137E-2</v>
      </c>
      <c r="G595" s="2">
        <f t="shared" si="109"/>
        <v>592</v>
      </c>
      <c r="H595" s="5">
        <f t="shared" si="103"/>
        <v>6.3897763578274762E-4</v>
      </c>
      <c r="I595" s="5">
        <f t="shared" si="104"/>
        <v>2.2546942853221948E-4</v>
      </c>
      <c r="J595" s="5">
        <f t="shared" si="105"/>
        <v>0.37827476038338509</v>
      </c>
      <c r="K595" s="5">
        <f t="shared" si="106"/>
        <v>6.840866573279572E-2</v>
      </c>
      <c r="L595" s="2">
        <f t="shared" si="107"/>
        <v>2.5920983245717382E-2</v>
      </c>
      <c r="M595" s="2">
        <f t="shared" si="108"/>
        <v>2.5963097584161376E-2</v>
      </c>
    </row>
    <row r="596" spans="1:13" x14ac:dyDescent="0.3">
      <c r="A596">
        <v>2732</v>
      </c>
      <c r="B596">
        <v>38.39</v>
      </c>
      <c r="C596" s="4">
        <f t="shared" si="99"/>
        <v>0.15000000000000213</v>
      </c>
      <c r="D596" s="4">
        <f t="shared" si="100"/>
        <v>-6.4999999999999503E-2</v>
      </c>
      <c r="E596" s="4">
        <f t="shared" si="101"/>
        <v>3.0000000000001137E-2</v>
      </c>
      <c r="F596" s="4">
        <f t="shared" si="102"/>
        <v>-4.4999999999999929E-2</v>
      </c>
      <c r="G596" s="2">
        <f t="shared" si="109"/>
        <v>593</v>
      </c>
      <c r="H596" s="5">
        <f t="shared" si="103"/>
        <v>6.3897763578274762E-4</v>
      </c>
      <c r="I596" s="5">
        <f t="shared" si="104"/>
        <v>2.2688784695548903E-4</v>
      </c>
      <c r="J596" s="5">
        <f t="shared" si="105"/>
        <v>0.37891373801916783</v>
      </c>
      <c r="K596" s="5">
        <f t="shared" si="106"/>
        <v>6.8635553579751207E-2</v>
      </c>
      <c r="L596" s="2">
        <f t="shared" si="107"/>
        <v>2.6050810751675434E-2</v>
      </c>
      <c r="M596" s="2">
        <f t="shared" si="108"/>
        <v>2.6093059454676139E-2</v>
      </c>
    </row>
    <row r="597" spans="1:13" x14ac:dyDescent="0.3">
      <c r="A597">
        <v>3276</v>
      </c>
      <c r="B597">
        <v>38.450000000000003</v>
      </c>
      <c r="C597" s="4">
        <f t="shared" si="99"/>
        <v>5.0000000000000711E-2</v>
      </c>
      <c r="D597" s="4">
        <f t="shared" si="100"/>
        <v>-5.0000000000002487E-2</v>
      </c>
      <c r="E597" s="4">
        <f t="shared" si="101"/>
        <v>1.9999999999999574E-2</v>
      </c>
      <c r="F597" s="4">
        <f t="shared" si="102"/>
        <v>-5.0000000000007816E-3</v>
      </c>
      <c r="G597" s="2">
        <f t="shared" si="109"/>
        <v>594</v>
      </c>
      <c r="H597" s="5">
        <f t="shared" si="103"/>
        <v>6.3897763578274762E-4</v>
      </c>
      <c r="I597" s="5">
        <f t="shared" si="104"/>
        <v>2.2724245156130644E-4</v>
      </c>
      <c r="J597" s="5">
        <f t="shared" si="105"/>
        <v>0.37955271565495058</v>
      </c>
      <c r="K597" s="5">
        <f t="shared" si="106"/>
        <v>6.8862796031312512E-2</v>
      </c>
      <c r="L597" s="2">
        <f t="shared" si="107"/>
        <v>2.6181063027879096E-2</v>
      </c>
      <c r="M597" s="2">
        <f t="shared" si="108"/>
        <v>2.6223401458307215E-2</v>
      </c>
    </row>
    <row r="598" spans="1:13" x14ac:dyDescent="0.3">
      <c r="A598">
        <v>4420</v>
      </c>
      <c r="B598">
        <v>38.49</v>
      </c>
      <c r="C598" s="4">
        <f t="shared" si="99"/>
        <v>4.9999999999997158E-2</v>
      </c>
      <c r="D598" s="4">
        <f t="shared" si="100"/>
        <v>2.7499999999999858E-2</v>
      </c>
      <c r="E598" s="4">
        <f t="shared" si="101"/>
        <v>2.9999999999997584E-2</v>
      </c>
      <c r="F598" s="4">
        <f t="shared" si="102"/>
        <v>4.9999999999990052E-3</v>
      </c>
      <c r="G598" s="2">
        <f t="shared" si="109"/>
        <v>595</v>
      </c>
      <c r="H598" s="5">
        <f t="shared" si="103"/>
        <v>6.3897763578274762E-4</v>
      </c>
      <c r="I598" s="5">
        <f t="shared" si="104"/>
        <v>2.2747885463185135E-4</v>
      </c>
      <c r="J598" s="5">
        <f t="shared" si="105"/>
        <v>0.38019169329073332</v>
      </c>
      <c r="K598" s="5">
        <f t="shared" si="106"/>
        <v>6.9090274885944367E-2</v>
      </c>
      <c r="L598" s="2">
        <f t="shared" si="107"/>
        <v>2.6311695739311615E-2</v>
      </c>
      <c r="M598" s="2">
        <f t="shared" si="108"/>
        <v>2.6354168987465273E-2</v>
      </c>
    </row>
    <row r="599" spans="1:13" x14ac:dyDescent="0.3">
      <c r="A599">
        <v>3835</v>
      </c>
      <c r="B599">
        <v>38.549999999999997</v>
      </c>
      <c r="C599" s="4">
        <f t="shared" si="99"/>
        <v>0.10500000000000043</v>
      </c>
      <c r="D599" s="4">
        <f t="shared" si="100"/>
        <v>3.7500000000001421E-2</v>
      </c>
      <c r="E599" s="4">
        <f t="shared" si="101"/>
        <v>7.5000000000002842E-2</v>
      </c>
      <c r="F599" s="4">
        <f t="shared" si="102"/>
        <v>2.2500000000002629E-2</v>
      </c>
      <c r="G599" s="2">
        <f t="shared" si="109"/>
        <v>596</v>
      </c>
      <c r="H599" s="5">
        <f t="shared" si="103"/>
        <v>6.3897763578274762E-4</v>
      </c>
      <c r="I599" s="5">
        <f t="shared" si="104"/>
        <v>2.2783345923766871E-4</v>
      </c>
      <c r="J599" s="5">
        <f t="shared" si="105"/>
        <v>0.38083067092651607</v>
      </c>
      <c r="K599" s="5">
        <f t="shared" si="106"/>
        <v>6.9318108345182039E-2</v>
      </c>
      <c r="L599" s="2">
        <f t="shared" si="107"/>
        <v>2.6442754429439944E-2</v>
      </c>
      <c r="M599" s="2">
        <f t="shared" si="108"/>
        <v>2.6485565288368467E-2</v>
      </c>
    </row>
    <row r="600" spans="1:13" x14ac:dyDescent="0.3">
      <c r="A600">
        <v>4281</v>
      </c>
      <c r="B600">
        <v>38.700000000000003</v>
      </c>
      <c r="C600" s="4">
        <f t="shared" si="99"/>
        <v>0.125</v>
      </c>
      <c r="D600" s="4">
        <f t="shared" si="100"/>
        <v>-2.2500000000000853E-2</v>
      </c>
      <c r="E600" s="4">
        <f t="shared" si="101"/>
        <v>4.9999999999997158E-2</v>
      </c>
      <c r="F600" s="4">
        <f t="shared" si="102"/>
        <v>-1.2500000000002842E-2</v>
      </c>
      <c r="G600" s="2">
        <f t="shared" si="109"/>
        <v>597</v>
      </c>
      <c r="H600" s="5">
        <f t="shared" si="103"/>
        <v>6.3897763578274762E-4</v>
      </c>
      <c r="I600" s="5">
        <f t="shared" si="104"/>
        <v>2.2871997075221221E-4</v>
      </c>
      <c r="J600" s="5">
        <f t="shared" si="105"/>
        <v>0.38146964856229881</v>
      </c>
      <c r="K600" s="5">
        <f t="shared" si="106"/>
        <v>6.9546828315934256E-2</v>
      </c>
      <c r="L600" s="2">
        <f t="shared" si="107"/>
        <v>2.6574443024235478E-2</v>
      </c>
      <c r="M600" s="2">
        <f t="shared" si="108"/>
        <v>2.6617479334654595E-2</v>
      </c>
    </row>
    <row r="601" spans="1:13" x14ac:dyDescent="0.3">
      <c r="A601">
        <v>4212</v>
      </c>
      <c r="B601">
        <v>38.799999999999997</v>
      </c>
      <c r="C601" s="4">
        <f t="shared" si="99"/>
        <v>5.9999999999998721E-2</v>
      </c>
      <c r="D601" s="4">
        <f t="shared" si="100"/>
        <v>0.19000000000000128</v>
      </c>
      <c r="E601" s="4">
        <f t="shared" si="101"/>
        <v>1.0000000000001563E-2</v>
      </c>
      <c r="F601" s="4">
        <f t="shared" si="102"/>
        <v>-1.9999999999997797E-2</v>
      </c>
      <c r="G601" s="2">
        <f t="shared" si="109"/>
        <v>598</v>
      </c>
      <c r="H601" s="5">
        <f t="shared" si="103"/>
        <v>6.3897763578274762E-4</v>
      </c>
      <c r="I601" s="5">
        <f t="shared" si="104"/>
        <v>2.2931097842857447E-4</v>
      </c>
      <c r="J601" s="5">
        <f t="shared" si="105"/>
        <v>0.38210862619808156</v>
      </c>
      <c r="K601" s="5">
        <f t="shared" si="106"/>
        <v>6.9776139294362827E-2</v>
      </c>
      <c r="L601" s="2">
        <f t="shared" si="107"/>
        <v>2.6706650119695315E-2</v>
      </c>
      <c r="M601" s="2">
        <f t="shared" si="108"/>
        <v>2.6749731595940695E-2</v>
      </c>
    </row>
    <row r="602" spans="1:13" x14ac:dyDescent="0.3">
      <c r="A602">
        <v>3833</v>
      </c>
      <c r="B602">
        <v>38.82</v>
      </c>
      <c r="C602" s="4">
        <f t="shared" si="99"/>
        <v>0.50500000000000256</v>
      </c>
      <c r="D602" s="4">
        <f t="shared" si="100"/>
        <v>0.23249999999999993</v>
      </c>
      <c r="E602" s="4">
        <f t="shared" si="101"/>
        <v>0.49500000000000099</v>
      </c>
      <c r="F602" s="4">
        <f t="shared" si="102"/>
        <v>0.24249999999999972</v>
      </c>
      <c r="G602" s="2">
        <f t="shared" si="109"/>
        <v>599</v>
      </c>
      <c r="H602" s="5">
        <f t="shared" si="103"/>
        <v>6.3897763578274762E-4</v>
      </c>
      <c r="I602" s="5">
        <f t="shared" si="104"/>
        <v>2.2942917996384695E-4</v>
      </c>
      <c r="J602" s="5">
        <f t="shared" si="105"/>
        <v>0.3827476038338643</v>
      </c>
      <c r="K602" s="5">
        <f t="shared" si="106"/>
        <v>7.0005568474326679E-2</v>
      </c>
      <c r="L602" s="2">
        <f t="shared" si="107"/>
        <v>2.6839195581211402E-2</v>
      </c>
      <c r="M602" s="2">
        <f t="shared" si="108"/>
        <v>2.6884516504499332E-2</v>
      </c>
    </row>
    <row r="603" spans="1:13" x14ac:dyDescent="0.3">
      <c r="A603">
        <v>3713</v>
      </c>
      <c r="B603">
        <v>39.81</v>
      </c>
      <c r="C603" s="4">
        <f t="shared" ref="C603:C666" si="110">IF(AND(ISNUMBER(B602),ISNUMBER(B604)),(B604-B602)/2,"")</f>
        <v>0.52499999999999858</v>
      </c>
      <c r="D603" s="4">
        <f t="shared" ref="D603:D666" si="111">IF(AND(ISNUMBER(C602),ISNUMBER(C604)),(C604-C602)/2,"")</f>
        <v>-0.21500000000000163</v>
      </c>
      <c r="E603" s="4">
        <f t="shared" ref="E603:E666" si="112">IF(AND(ISNUMBER(B603),ISNUMBER(B604)),(B604-B603)/2,"")</f>
        <v>2.9999999999997584E-2</v>
      </c>
      <c r="F603" s="4">
        <f t="shared" ref="F603:F666" si="113">IF(AND(ISNUMBER(E602),ISNUMBER(E603)),(E603-E602)/2,"")</f>
        <v>-0.23250000000000171</v>
      </c>
      <c r="G603" s="2">
        <f t="shared" si="109"/>
        <v>600</v>
      </c>
      <c r="H603" s="5">
        <f t="shared" ref="H603:H666" si="114">1/MAX(G:G)</f>
        <v>6.3897763578274762E-4</v>
      </c>
      <c r="I603" s="5">
        <f t="shared" ref="I603:I666" si="115">B603/SUM(B:B)</f>
        <v>2.3528015595983379E-4</v>
      </c>
      <c r="J603" s="5">
        <f t="shared" ref="J603:J666" si="116">H603+J602</f>
        <v>0.38338658146964705</v>
      </c>
      <c r="K603" s="5">
        <f t="shared" ref="K603:K666" si="117">I603+K602</f>
        <v>7.0240848630286512E-2</v>
      </c>
      <c r="L603" s="2">
        <f t="shared" ref="L603:L666" si="118">K603*J604</f>
        <v>2.6974281167285639E-2</v>
      </c>
      <c r="M603" s="2">
        <f t="shared" ref="M603:M666" si="119">K604*J603</f>
        <v>2.701973804122117E-2</v>
      </c>
    </row>
    <row r="604" spans="1:13" x14ac:dyDescent="0.3">
      <c r="A604">
        <v>4121</v>
      </c>
      <c r="B604">
        <v>39.869999999999997</v>
      </c>
      <c r="C604" s="4">
        <f t="shared" si="110"/>
        <v>7.4999999999999289E-2</v>
      </c>
      <c r="D604" s="4">
        <f t="shared" si="111"/>
        <v>-0.21749999999999936</v>
      </c>
      <c r="E604" s="4">
        <f t="shared" si="112"/>
        <v>4.5000000000001705E-2</v>
      </c>
      <c r="F604" s="4">
        <f t="shared" si="113"/>
        <v>7.5000000000020606E-3</v>
      </c>
      <c r="G604" s="2">
        <f t="shared" si="109"/>
        <v>601</v>
      </c>
      <c r="H604" s="5">
        <f t="shared" si="114"/>
        <v>6.3897763578274762E-4</v>
      </c>
      <c r="I604" s="5">
        <f t="shared" si="115"/>
        <v>2.3563476056565115E-4</v>
      </c>
      <c r="J604" s="5">
        <f t="shared" si="116"/>
        <v>0.38402555910542979</v>
      </c>
      <c r="K604" s="5">
        <f t="shared" si="117"/>
        <v>7.0476483390852163E-2</v>
      </c>
      <c r="L604" s="2">
        <f t="shared" si="118"/>
        <v>2.7109803834691908E-2</v>
      </c>
      <c r="M604" s="2">
        <f t="shared" si="119"/>
        <v>2.7155464974475452E-2</v>
      </c>
    </row>
    <row r="605" spans="1:13" x14ac:dyDescent="0.3">
      <c r="A605">
        <v>3546</v>
      </c>
      <c r="B605">
        <v>39.96</v>
      </c>
      <c r="C605" s="4">
        <f t="shared" si="110"/>
        <v>8.9999999999999858E-2</v>
      </c>
      <c r="D605" s="4">
        <f t="shared" si="111"/>
        <v>0.13250000000000028</v>
      </c>
      <c r="E605" s="4">
        <f t="shared" si="112"/>
        <v>4.4999999999998153E-2</v>
      </c>
      <c r="F605" s="4">
        <f t="shared" si="113"/>
        <v>-1.7763568394002505E-15</v>
      </c>
      <c r="G605" s="2">
        <f t="shared" si="109"/>
        <v>602</v>
      </c>
      <c r="H605" s="5">
        <f t="shared" si="114"/>
        <v>6.3897763578274762E-4</v>
      </c>
      <c r="I605" s="5">
        <f t="shared" si="115"/>
        <v>2.3616666747437723E-4</v>
      </c>
      <c r="J605" s="5">
        <f t="shared" si="116"/>
        <v>0.38466453674121254</v>
      </c>
      <c r="K605" s="5">
        <f t="shared" si="117"/>
        <v>7.071265005832654E-2</v>
      </c>
      <c r="L605" s="2">
        <f t="shared" si="118"/>
        <v>2.7245832578383856E-2</v>
      </c>
      <c r="M605" s="2">
        <f t="shared" si="119"/>
        <v>2.7291698323892038E-2</v>
      </c>
    </row>
    <row r="606" spans="1:13" x14ac:dyDescent="0.3">
      <c r="A606">
        <v>3919</v>
      </c>
      <c r="B606">
        <v>40.049999999999997</v>
      </c>
      <c r="C606" s="4">
        <f t="shared" si="110"/>
        <v>0.33999999999999986</v>
      </c>
      <c r="D606" s="4">
        <f t="shared" si="111"/>
        <v>0.10500000000000043</v>
      </c>
      <c r="E606" s="4">
        <f t="shared" si="112"/>
        <v>0.29500000000000171</v>
      </c>
      <c r="F606" s="4">
        <f t="shared" si="113"/>
        <v>0.12500000000000178</v>
      </c>
      <c r="G606" s="2">
        <f t="shared" si="109"/>
        <v>603</v>
      </c>
      <c r="H606" s="5">
        <f t="shared" si="114"/>
        <v>6.3897763578274762E-4</v>
      </c>
      <c r="I606" s="5">
        <f t="shared" si="115"/>
        <v>2.3669857438310328E-4</v>
      </c>
      <c r="J606" s="5">
        <f t="shared" si="116"/>
        <v>0.38530351437699528</v>
      </c>
      <c r="K606" s="5">
        <f t="shared" si="117"/>
        <v>7.0949348632709644E-2</v>
      </c>
      <c r="L606" s="2">
        <f t="shared" si="118"/>
        <v>2.7382368417991347E-2</v>
      </c>
      <c r="M606" s="2">
        <f t="shared" si="119"/>
        <v>2.742957769577441E-2</v>
      </c>
    </row>
    <row r="607" spans="1:13" x14ac:dyDescent="0.3">
      <c r="A607">
        <v>2628</v>
      </c>
      <c r="B607">
        <v>40.64</v>
      </c>
      <c r="C607" s="4">
        <f t="shared" si="110"/>
        <v>0.30000000000000071</v>
      </c>
      <c r="D607" s="4">
        <f t="shared" si="111"/>
        <v>-0.16500000000000092</v>
      </c>
      <c r="E607" s="4">
        <f t="shared" si="112"/>
        <v>4.9999999999990052E-3</v>
      </c>
      <c r="F607" s="4">
        <f t="shared" si="113"/>
        <v>-0.14500000000000135</v>
      </c>
      <c r="G607" s="2">
        <f t="shared" si="109"/>
        <v>604</v>
      </c>
      <c r="H607" s="5">
        <f t="shared" si="114"/>
        <v>6.3897763578274762E-4</v>
      </c>
      <c r="I607" s="5">
        <f t="shared" si="115"/>
        <v>2.4018551967364092E-4</v>
      </c>
      <c r="J607" s="5">
        <f t="shared" si="116"/>
        <v>0.38594249201277803</v>
      </c>
      <c r="K607" s="5">
        <f t="shared" si="117"/>
        <v>7.1189534152383285E-2</v>
      </c>
      <c r="L607" s="2">
        <f t="shared" si="118"/>
        <v>2.752055473622474E-2</v>
      </c>
      <c r="M607" s="2">
        <f t="shared" si="119"/>
        <v>2.7567786823505348E-2</v>
      </c>
    </row>
    <row r="608" spans="1:13" x14ac:dyDescent="0.3">
      <c r="A608">
        <v>4061</v>
      </c>
      <c r="B608">
        <v>40.65</v>
      </c>
      <c r="C608" s="4">
        <f t="shared" si="110"/>
        <v>9.9999999999980105E-3</v>
      </c>
      <c r="D608" s="4">
        <f t="shared" si="111"/>
        <v>-0.14750000000000085</v>
      </c>
      <c r="E608" s="4">
        <f t="shared" si="112"/>
        <v>4.9999999999990052E-3</v>
      </c>
      <c r="F608" s="4">
        <f t="shared" si="113"/>
        <v>0</v>
      </c>
      <c r="G608" s="2">
        <f t="shared" si="109"/>
        <v>605</v>
      </c>
      <c r="H608" s="5">
        <f t="shared" si="114"/>
        <v>6.3897763578274762E-4</v>
      </c>
      <c r="I608" s="5">
        <f t="shared" si="115"/>
        <v>2.4024462044127713E-4</v>
      </c>
      <c r="J608" s="5">
        <f t="shared" si="116"/>
        <v>0.38658146964856077</v>
      </c>
      <c r="K608" s="5">
        <f t="shared" si="117"/>
        <v>7.1429778772824568E-2</v>
      </c>
      <c r="L608" s="2">
        <f t="shared" si="118"/>
        <v>2.7659070885834833E-2</v>
      </c>
      <c r="M608" s="2">
        <f t="shared" si="119"/>
        <v>2.7706325820377048E-2</v>
      </c>
    </row>
    <row r="609" spans="1:13" x14ac:dyDescent="0.3">
      <c r="A609">
        <v>2374</v>
      </c>
      <c r="B609">
        <v>40.659999999999997</v>
      </c>
      <c r="C609" s="4">
        <f t="shared" si="110"/>
        <v>4.9999999999990052E-3</v>
      </c>
      <c r="D609" s="4">
        <f t="shared" si="111"/>
        <v>2.500000000001279E-3</v>
      </c>
      <c r="E609" s="4">
        <f t="shared" si="112"/>
        <v>0</v>
      </c>
      <c r="F609" s="4">
        <f t="shared" si="113"/>
        <v>-2.4999999999995026E-3</v>
      </c>
      <c r="G609" s="2">
        <f t="shared" si="109"/>
        <v>606</v>
      </c>
      <c r="H609" s="5">
        <f t="shared" si="114"/>
        <v>6.3897763578274762E-4</v>
      </c>
      <c r="I609" s="5">
        <f t="shared" si="115"/>
        <v>2.4030372120891334E-4</v>
      </c>
      <c r="J609" s="5">
        <f t="shared" si="116"/>
        <v>0.38722044728434352</v>
      </c>
      <c r="K609" s="5">
        <f t="shared" si="117"/>
        <v>7.1670082494033477E-2</v>
      </c>
      <c r="L609" s="2">
        <f t="shared" si="118"/>
        <v>2.7797916980113833E-2</v>
      </c>
      <c r="M609" s="2">
        <f t="shared" si="119"/>
        <v>2.7845171914656047E-2</v>
      </c>
    </row>
    <row r="610" spans="1:13" x14ac:dyDescent="0.3">
      <c r="A610">
        <v>4409</v>
      </c>
      <c r="B610">
        <v>40.659999999999997</v>
      </c>
      <c r="C610" s="4">
        <f t="shared" si="110"/>
        <v>1.5000000000000568E-2</v>
      </c>
      <c r="D610" s="4">
        <f t="shared" si="111"/>
        <v>5.5000000000001492E-2</v>
      </c>
      <c r="E610" s="4">
        <f t="shared" si="112"/>
        <v>1.5000000000000568E-2</v>
      </c>
      <c r="F610" s="4">
        <f t="shared" si="113"/>
        <v>7.5000000000002842E-3</v>
      </c>
      <c r="G610" s="2">
        <f t="shared" si="109"/>
        <v>607</v>
      </c>
      <c r="H610" s="5">
        <f t="shared" si="114"/>
        <v>6.3897763578274762E-4</v>
      </c>
      <c r="I610" s="5">
        <f t="shared" si="115"/>
        <v>2.4030372120891334E-4</v>
      </c>
      <c r="J610" s="5">
        <f t="shared" si="116"/>
        <v>0.38785942492012626</v>
      </c>
      <c r="K610" s="5">
        <f t="shared" si="117"/>
        <v>7.1910386215242386E-2</v>
      </c>
      <c r="L610" s="2">
        <f t="shared" si="118"/>
        <v>2.7937070171800128E-2</v>
      </c>
      <c r="M610" s="2">
        <f t="shared" si="119"/>
        <v>2.7984393874711584E-2</v>
      </c>
    </row>
    <row r="611" spans="1:13" x14ac:dyDescent="0.3">
      <c r="A611">
        <v>3029</v>
      </c>
      <c r="B611">
        <v>40.69</v>
      </c>
      <c r="C611" s="4">
        <f t="shared" si="110"/>
        <v>0.11500000000000199</v>
      </c>
      <c r="D611" s="4">
        <f t="shared" si="111"/>
        <v>8.0000000000000071E-2</v>
      </c>
      <c r="E611" s="4">
        <f t="shared" si="112"/>
        <v>0.10000000000000142</v>
      </c>
      <c r="F611" s="4">
        <f t="shared" si="113"/>
        <v>4.2500000000000426E-2</v>
      </c>
      <c r="G611" s="2">
        <f t="shared" si="109"/>
        <v>608</v>
      </c>
      <c r="H611" s="5">
        <f t="shared" si="114"/>
        <v>6.3897763578274762E-4</v>
      </c>
      <c r="I611" s="5">
        <f t="shared" si="115"/>
        <v>2.4048102351182204E-4</v>
      </c>
      <c r="J611" s="5">
        <f t="shared" si="116"/>
        <v>0.38849840255590901</v>
      </c>
      <c r="K611" s="5">
        <f t="shared" si="117"/>
        <v>7.2150867238754204E-2</v>
      </c>
      <c r="L611" s="2">
        <f t="shared" si="118"/>
        <v>2.8076599455847371E-2</v>
      </c>
      <c r="M611" s="2">
        <f t="shared" si="119"/>
        <v>2.8124382369835162E-2</v>
      </c>
    </row>
    <row r="612" spans="1:13" x14ac:dyDescent="0.3">
      <c r="A612">
        <v>4026</v>
      </c>
      <c r="B612">
        <v>40.89</v>
      </c>
      <c r="C612" s="4">
        <f t="shared" si="110"/>
        <v>0.17500000000000071</v>
      </c>
      <c r="D612" s="4">
        <f t="shared" si="111"/>
        <v>7.4999999999985079E-3</v>
      </c>
      <c r="E612" s="4">
        <f t="shared" si="112"/>
        <v>7.4999999999999289E-2</v>
      </c>
      <c r="F612" s="4">
        <f t="shared" si="113"/>
        <v>-1.2500000000001066E-2</v>
      </c>
      <c r="G612" s="2">
        <f t="shared" si="109"/>
        <v>609</v>
      </c>
      <c r="H612" s="5">
        <f t="shared" si="114"/>
        <v>6.3897763578274762E-4</v>
      </c>
      <c r="I612" s="5">
        <f t="shared" si="115"/>
        <v>2.4166303886454668E-4</v>
      </c>
      <c r="J612" s="5">
        <f t="shared" si="116"/>
        <v>0.38913738019169175</v>
      </c>
      <c r="K612" s="5">
        <f t="shared" si="117"/>
        <v>7.2392530277618758E-2</v>
      </c>
      <c r="L612" s="2">
        <f t="shared" si="118"/>
        <v>2.821689678552541E-2</v>
      </c>
      <c r="M612" s="2">
        <f t="shared" si="119"/>
        <v>2.8265024674281478E-2</v>
      </c>
    </row>
    <row r="613" spans="1:13" x14ac:dyDescent="0.3">
      <c r="A613">
        <v>2595</v>
      </c>
      <c r="B613">
        <v>41.04</v>
      </c>
      <c r="C613" s="4">
        <f t="shared" si="110"/>
        <v>0.12999999999999901</v>
      </c>
      <c r="D613" s="4">
        <f t="shared" si="111"/>
        <v>-2.2500000000000853E-2</v>
      </c>
      <c r="E613" s="4">
        <f t="shared" si="112"/>
        <v>5.4999999999999716E-2</v>
      </c>
      <c r="F613" s="4">
        <f t="shared" si="113"/>
        <v>-9.9999999999997868E-3</v>
      </c>
      <c r="G613" s="2">
        <f t="shared" si="109"/>
        <v>610</v>
      </c>
      <c r="H613" s="5">
        <f t="shared" si="114"/>
        <v>6.3897763578274762E-4</v>
      </c>
      <c r="I613" s="5">
        <f t="shared" si="115"/>
        <v>2.4254955037909012E-4</v>
      </c>
      <c r="J613" s="5">
        <f t="shared" si="116"/>
        <v>0.3897763578274745</v>
      </c>
      <c r="K613" s="5">
        <f t="shared" si="117"/>
        <v>7.2635079827997842E-2</v>
      </c>
      <c r="L613" s="2">
        <f t="shared" si="118"/>
        <v>2.8357849057448245E-2</v>
      </c>
      <c r="M613" s="2">
        <f t="shared" si="119"/>
        <v>2.8406230343105812E-2</v>
      </c>
    </row>
    <row r="614" spans="1:13" x14ac:dyDescent="0.3">
      <c r="A614">
        <v>2969</v>
      </c>
      <c r="B614">
        <v>41.15</v>
      </c>
      <c r="C614" s="4">
        <f t="shared" si="110"/>
        <v>0.12999999999999901</v>
      </c>
      <c r="D614" s="4">
        <f t="shared" si="111"/>
        <v>3.2500000000000639E-2</v>
      </c>
      <c r="E614" s="4">
        <f t="shared" si="112"/>
        <v>7.4999999999999289E-2</v>
      </c>
      <c r="F614" s="4">
        <f t="shared" si="113"/>
        <v>9.9999999999997868E-3</v>
      </c>
      <c r="G614" s="2">
        <f t="shared" si="109"/>
        <v>611</v>
      </c>
      <c r="H614" s="5">
        <f t="shared" si="114"/>
        <v>6.3897763578274762E-4</v>
      </c>
      <c r="I614" s="5">
        <f t="shared" si="115"/>
        <v>2.4319965882308865E-4</v>
      </c>
      <c r="J614" s="5">
        <f t="shared" si="116"/>
        <v>0.39041533546325724</v>
      </c>
      <c r="K614" s="5">
        <f t="shared" si="117"/>
        <v>7.2878279486820935E-2</v>
      </c>
      <c r="L614" s="2">
        <f t="shared" si="118"/>
        <v>2.8499365524558617E-2</v>
      </c>
      <c r="M614" s="2">
        <f t="shared" si="119"/>
        <v>2.8548092917906526E-2</v>
      </c>
    </row>
    <row r="615" spans="1:13" x14ac:dyDescent="0.3">
      <c r="A615">
        <v>2450</v>
      </c>
      <c r="B615">
        <v>41.3</v>
      </c>
      <c r="C615" s="4">
        <f t="shared" si="110"/>
        <v>0.19500000000000028</v>
      </c>
      <c r="D615" s="4">
        <f t="shared" si="111"/>
        <v>3.0000000000001137E-2</v>
      </c>
      <c r="E615" s="4">
        <f t="shared" si="112"/>
        <v>0.12000000000000099</v>
      </c>
      <c r="F615" s="4">
        <f t="shared" si="113"/>
        <v>2.2500000000000853E-2</v>
      </c>
      <c r="G615" s="2">
        <f t="shared" si="109"/>
        <v>612</v>
      </c>
      <c r="H615" s="5">
        <f t="shared" si="114"/>
        <v>6.3897763578274762E-4</v>
      </c>
      <c r="I615" s="5">
        <f t="shared" si="115"/>
        <v>2.440861703376321E-4</v>
      </c>
      <c r="J615" s="5">
        <f t="shared" si="116"/>
        <v>0.39105431309903999</v>
      </c>
      <c r="K615" s="5">
        <f t="shared" si="117"/>
        <v>7.3122365657158572E-2</v>
      </c>
      <c r="L615" s="2">
        <f t="shared" si="118"/>
        <v>2.8641540030567431E-2</v>
      </c>
      <c r="M615" s="2">
        <f t="shared" si="119"/>
        <v>2.869082210255753E-2</v>
      </c>
    </row>
    <row r="616" spans="1:13" x14ac:dyDescent="0.3">
      <c r="A616">
        <v>2412</v>
      </c>
      <c r="B616">
        <v>41.54</v>
      </c>
      <c r="C616" s="4">
        <f t="shared" si="110"/>
        <v>0.19000000000000128</v>
      </c>
      <c r="D616" s="4">
        <f t="shared" si="111"/>
        <v>-5.7499999999999218E-2</v>
      </c>
      <c r="E616" s="4">
        <f t="shared" si="112"/>
        <v>7.0000000000000284E-2</v>
      </c>
      <c r="F616" s="4">
        <f t="shared" si="113"/>
        <v>-2.5000000000000355E-2</v>
      </c>
      <c r="G616" s="2">
        <f t="shared" si="109"/>
        <v>613</v>
      </c>
      <c r="H616" s="5">
        <f t="shared" si="114"/>
        <v>6.3897763578274762E-4</v>
      </c>
      <c r="I616" s="5">
        <f t="shared" si="115"/>
        <v>2.4550458876090164E-4</v>
      </c>
      <c r="J616" s="5">
        <f t="shared" si="116"/>
        <v>0.39169329073482273</v>
      </c>
      <c r="K616" s="5">
        <f t="shared" si="117"/>
        <v>7.3367870245919467E-2</v>
      </c>
      <c r="L616" s="2">
        <f t="shared" si="118"/>
        <v>2.8784582959101836E-2</v>
      </c>
      <c r="M616" s="2">
        <f t="shared" si="119"/>
        <v>2.8834189122330187E-2</v>
      </c>
    </row>
    <row r="617" spans="1:13" x14ac:dyDescent="0.3">
      <c r="A617">
        <v>3711</v>
      </c>
      <c r="B617">
        <v>41.68</v>
      </c>
      <c r="C617" s="4">
        <f t="shared" si="110"/>
        <v>8.0000000000001847E-2</v>
      </c>
      <c r="D617" s="4">
        <f t="shared" si="111"/>
        <v>-5.7500000000000995E-2</v>
      </c>
      <c r="E617" s="4">
        <f t="shared" si="112"/>
        <v>1.0000000000001563E-2</v>
      </c>
      <c r="F617" s="4">
        <f t="shared" si="113"/>
        <v>-2.9999999999999361E-2</v>
      </c>
      <c r="G617" s="2">
        <f t="shared" si="109"/>
        <v>614</v>
      </c>
      <c r="H617" s="5">
        <f t="shared" si="114"/>
        <v>6.3897763578274762E-4</v>
      </c>
      <c r="I617" s="5">
        <f t="shared" si="115"/>
        <v>2.463319995078089E-4</v>
      </c>
      <c r="J617" s="5">
        <f t="shared" si="116"/>
        <v>0.39233226837060547</v>
      </c>
      <c r="K617" s="5">
        <f t="shared" si="117"/>
        <v>7.3614202245427279E-2</v>
      </c>
      <c r="L617" s="2">
        <f t="shared" si="118"/>
        <v>2.892826478015182E-2</v>
      </c>
      <c r="M617" s="2">
        <f t="shared" si="119"/>
        <v>2.8977917317656626E-2</v>
      </c>
    </row>
    <row r="618" spans="1:13" x14ac:dyDescent="0.3">
      <c r="A618">
        <v>3371</v>
      </c>
      <c r="B618">
        <v>41.7</v>
      </c>
      <c r="C618" s="4">
        <f t="shared" si="110"/>
        <v>7.4999999999999289E-2</v>
      </c>
      <c r="D618" s="4">
        <f t="shared" si="111"/>
        <v>1.9999999999997797E-2</v>
      </c>
      <c r="E618" s="4">
        <f t="shared" si="112"/>
        <v>6.4999999999997726E-2</v>
      </c>
      <c r="F618" s="4">
        <f t="shared" si="113"/>
        <v>2.7499999999998082E-2</v>
      </c>
      <c r="G618" s="2">
        <f t="shared" si="109"/>
        <v>615</v>
      </c>
      <c r="H618" s="5">
        <f t="shared" si="114"/>
        <v>6.3897763578274762E-4</v>
      </c>
      <c r="I618" s="5">
        <f t="shared" si="115"/>
        <v>2.4645020104308138E-4</v>
      </c>
      <c r="J618" s="5">
        <f t="shared" si="116"/>
        <v>0.39297124600638822</v>
      </c>
      <c r="K618" s="5">
        <f t="shared" si="117"/>
        <v>7.386065244647036E-2</v>
      </c>
      <c r="L618" s="2">
        <f t="shared" si="118"/>
        <v>2.9072307927811861E-2</v>
      </c>
      <c r="M618" s="2">
        <f t="shared" si="119"/>
        <v>2.9122262389046544E-2</v>
      </c>
    </row>
    <row r="619" spans="1:13" x14ac:dyDescent="0.3">
      <c r="A619">
        <v>3262</v>
      </c>
      <c r="B619">
        <v>41.83</v>
      </c>
      <c r="C619" s="4">
        <f t="shared" si="110"/>
        <v>0.11999999999999744</v>
      </c>
      <c r="D619" s="4">
        <f t="shared" si="111"/>
        <v>2.2500000000000853E-2</v>
      </c>
      <c r="E619" s="4">
        <f t="shared" si="112"/>
        <v>5.4999999999999716E-2</v>
      </c>
      <c r="F619" s="4">
        <f t="shared" si="113"/>
        <v>-4.9999999999990052E-3</v>
      </c>
      <c r="G619" s="2">
        <f t="shared" si="109"/>
        <v>616</v>
      </c>
      <c r="H619" s="5">
        <f t="shared" si="114"/>
        <v>6.3897763578274762E-4</v>
      </c>
      <c r="I619" s="5">
        <f t="shared" si="115"/>
        <v>2.4721851102235231E-4</v>
      </c>
      <c r="J619" s="5">
        <f t="shared" si="116"/>
        <v>0.39361022364217096</v>
      </c>
      <c r="K619" s="5">
        <f t="shared" si="117"/>
        <v>7.4107870957492716E-2</v>
      </c>
      <c r="L619" s="2">
        <f t="shared" si="118"/>
        <v>2.9216968933401165E-2</v>
      </c>
      <c r="M619" s="2">
        <f t="shared" si="119"/>
        <v>2.9267179283965883E-2</v>
      </c>
    </row>
    <row r="620" spans="1:13" x14ac:dyDescent="0.3">
      <c r="A620">
        <v>3695</v>
      </c>
      <c r="B620">
        <v>41.94</v>
      </c>
      <c r="C620" s="4">
        <f t="shared" si="110"/>
        <v>0.12000000000000099</v>
      </c>
      <c r="D620" s="4">
        <f t="shared" si="111"/>
        <v>-1.7499999999998295E-2</v>
      </c>
      <c r="E620" s="4">
        <f t="shared" si="112"/>
        <v>6.5000000000001279E-2</v>
      </c>
      <c r="F620" s="4">
        <f t="shared" si="113"/>
        <v>5.0000000000007816E-3</v>
      </c>
      <c r="G620" s="2">
        <f t="shared" si="109"/>
        <v>617</v>
      </c>
      <c r="H620" s="5">
        <f t="shared" si="114"/>
        <v>6.3897763578274762E-4</v>
      </c>
      <c r="I620" s="5">
        <f t="shared" si="115"/>
        <v>2.4786861946635087E-4</v>
      </c>
      <c r="J620" s="5">
        <f t="shared" si="116"/>
        <v>0.39424920127795371</v>
      </c>
      <c r="K620" s="5">
        <f t="shared" si="117"/>
        <v>7.4355739576959068E-2</v>
      </c>
      <c r="L620" s="2">
        <f t="shared" si="118"/>
        <v>2.9362202593329407E-2</v>
      </c>
      <c r="M620" s="2">
        <f t="shared" si="119"/>
        <v>2.9412715849489787E-2</v>
      </c>
    </row>
    <row r="621" spans="1:13" x14ac:dyDescent="0.3">
      <c r="A621">
        <v>3100</v>
      </c>
      <c r="B621">
        <v>42.07</v>
      </c>
      <c r="C621" s="4">
        <f t="shared" si="110"/>
        <v>8.5000000000000853E-2</v>
      </c>
      <c r="D621" s="4">
        <f t="shared" si="111"/>
        <v>5.4999999999999716E-2</v>
      </c>
      <c r="E621" s="4">
        <f t="shared" si="112"/>
        <v>1.9999999999999574E-2</v>
      </c>
      <c r="F621" s="4">
        <f t="shared" si="113"/>
        <v>-2.2500000000000853E-2</v>
      </c>
      <c r="G621" s="2">
        <f t="shared" si="109"/>
        <v>618</v>
      </c>
      <c r="H621" s="5">
        <f t="shared" si="114"/>
        <v>6.3897763578274762E-4</v>
      </c>
      <c r="I621" s="5">
        <f t="shared" si="115"/>
        <v>2.4863692944562186E-4</v>
      </c>
      <c r="J621" s="5">
        <f t="shared" si="116"/>
        <v>0.39488817891373645</v>
      </c>
      <c r="K621" s="5">
        <f t="shared" si="117"/>
        <v>7.4604376506404696E-2</v>
      </c>
      <c r="L621" s="2">
        <f t="shared" si="118"/>
        <v>2.9508056905728001E-2</v>
      </c>
      <c r="M621" s="2">
        <f t="shared" si="119"/>
        <v>2.9558663514666395E-2</v>
      </c>
    </row>
    <row r="622" spans="1:13" x14ac:dyDescent="0.3">
      <c r="A622">
        <v>3707</v>
      </c>
      <c r="B622">
        <v>42.11</v>
      </c>
      <c r="C622" s="4">
        <f t="shared" si="110"/>
        <v>0.23000000000000043</v>
      </c>
      <c r="D622" s="4">
        <f t="shared" si="111"/>
        <v>6.4999999999999503E-2</v>
      </c>
      <c r="E622" s="4">
        <f t="shared" si="112"/>
        <v>0.21000000000000085</v>
      </c>
      <c r="F622" s="4">
        <f t="shared" si="113"/>
        <v>9.5000000000000639E-2</v>
      </c>
      <c r="G622" s="2">
        <f t="shared" si="109"/>
        <v>619</v>
      </c>
      <c r="H622" s="5">
        <f t="shared" si="114"/>
        <v>6.3897763578274762E-4</v>
      </c>
      <c r="I622" s="5">
        <f t="shared" si="115"/>
        <v>2.4887333251616677E-4</v>
      </c>
      <c r="J622" s="5">
        <f t="shared" si="116"/>
        <v>0.3955271565495192</v>
      </c>
      <c r="K622" s="5">
        <f t="shared" si="117"/>
        <v>7.485324983892086E-2</v>
      </c>
      <c r="L622" s="2">
        <f t="shared" si="118"/>
        <v>2.9654322619891853E-2</v>
      </c>
      <c r="M622" s="2">
        <f t="shared" si="119"/>
        <v>2.9705911019090314E-2</v>
      </c>
    </row>
    <row r="623" spans="1:13" x14ac:dyDescent="0.3">
      <c r="A623">
        <v>2334</v>
      </c>
      <c r="B623">
        <v>42.53</v>
      </c>
      <c r="C623" s="4">
        <f t="shared" si="110"/>
        <v>0.21499999999999986</v>
      </c>
      <c r="D623" s="4">
        <f t="shared" si="111"/>
        <v>-7.2499999999999787E-2</v>
      </c>
      <c r="E623" s="4">
        <f t="shared" si="112"/>
        <v>4.9999999999990052E-3</v>
      </c>
      <c r="F623" s="4">
        <f t="shared" si="113"/>
        <v>-0.10250000000000092</v>
      </c>
      <c r="G623" s="2">
        <f t="shared" si="109"/>
        <v>620</v>
      </c>
      <c r="H623" s="5">
        <f t="shared" si="114"/>
        <v>6.3897763578274762E-4</v>
      </c>
      <c r="I623" s="5">
        <f t="shared" si="115"/>
        <v>2.5135556475688848E-4</v>
      </c>
      <c r="J623" s="5">
        <f t="shared" si="116"/>
        <v>0.39616613418530194</v>
      </c>
      <c r="K623" s="5">
        <f t="shared" si="117"/>
        <v>7.5104605403677749E-2</v>
      </c>
      <c r="L623" s="2">
        <f t="shared" si="118"/>
        <v>2.9801891345484791E-2</v>
      </c>
      <c r="M623" s="2">
        <f t="shared" si="119"/>
        <v>2.9853503158405896E-2</v>
      </c>
    </row>
    <row r="624" spans="1:13" x14ac:dyDescent="0.3">
      <c r="A624">
        <v>2582</v>
      </c>
      <c r="B624">
        <v>42.54</v>
      </c>
      <c r="C624" s="4">
        <f t="shared" si="110"/>
        <v>8.5000000000000853E-2</v>
      </c>
      <c r="D624" s="4">
        <f t="shared" si="111"/>
        <v>-2.7499999999999858E-2</v>
      </c>
      <c r="E624" s="4">
        <f t="shared" si="112"/>
        <v>8.0000000000001847E-2</v>
      </c>
      <c r="F624" s="4">
        <f t="shared" si="113"/>
        <v>3.7500000000001421E-2</v>
      </c>
      <c r="G624" s="2">
        <f t="shared" si="109"/>
        <v>621</v>
      </c>
      <c r="H624" s="5">
        <f t="shared" si="114"/>
        <v>6.3897763578274762E-4</v>
      </c>
      <c r="I624" s="5">
        <f t="shared" si="115"/>
        <v>2.5141466552452469E-4</v>
      </c>
      <c r="J624" s="5">
        <f t="shared" si="116"/>
        <v>0.39680511182108469</v>
      </c>
      <c r="K624" s="5">
        <f t="shared" si="117"/>
        <v>7.5356020069202279E-2</v>
      </c>
      <c r="L624" s="2">
        <f t="shared" si="118"/>
        <v>2.9949804781497526E-2</v>
      </c>
      <c r="M624" s="2">
        <f t="shared" si="119"/>
        <v>3.0001791818205999E-2</v>
      </c>
    </row>
    <row r="625" spans="1:13" x14ac:dyDescent="0.3">
      <c r="A625">
        <v>4494</v>
      </c>
      <c r="B625">
        <v>42.7</v>
      </c>
      <c r="C625" s="4">
        <f t="shared" si="110"/>
        <v>0.16000000000000014</v>
      </c>
      <c r="D625" s="4">
        <f t="shared" si="111"/>
        <v>0.13999999999999879</v>
      </c>
      <c r="E625" s="4">
        <f t="shared" si="112"/>
        <v>7.9999999999998295E-2</v>
      </c>
      <c r="F625" s="4">
        <f t="shared" si="113"/>
        <v>-1.7763568394002505E-15</v>
      </c>
      <c r="G625" s="2">
        <f t="shared" si="109"/>
        <v>622</v>
      </c>
      <c r="H625" s="5">
        <f t="shared" si="114"/>
        <v>6.3897763578274762E-4</v>
      </c>
      <c r="I625" s="5">
        <f t="shared" si="115"/>
        <v>2.5236027780670443E-4</v>
      </c>
      <c r="J625" s="5">
        <f t="shared" si="116"/>
        <v>0.39744408945686743</v>
      </c>
      <c r="K625" s="5">
        <f t="shared" si="117"/>
        <v>7.560838034700898E-2</v>
      </c>
      <c r="L625" s="2">
        <f t="shared" si="118"/>
        <v>3.0098415946444988E-2</v>
      </c>
      <c r="M625" s="2">
        <f t="shared" si="119"/>
        <v>3.0150778811165933E-2</v>
      </c>
    </row>
    <row r="626" spans="1:13" x14ac:dyDescent="0.3">
      <c r="A626">
        <v>3477</v>
      </c>
      <c r="B626">
        <v>42.86</v>
      </c>
      <c r="C626" s="4">
        <f t="shared" si="110"/>
        <v>0.36499999999999844</v>
      </c>
      <c r="D626" s="4">
        <f t="shared" si="111"/>
        <v>8.7500000000000355E-2</v>
      </c>
      <c r="E626" s="4">
        <f t="shared" si="112"/>
        <v>0.28500000000000014</v>
      </c>
      <c r="F626" s="4">
        <f t="shared" si="113"/>
        <v>0.10250000000000092</v>
      </c>
      <c r="G626" s="2">
        <f t="shared" si="109"/>
        <v>623</v>
      </c>
      <c r="H626" s="5">
        <f t="shared" si="114"/>
        <v>6.3897763578274762E-4</v>
      </c>
      <c r="I626" s="5">
        <f t="shared" si="115"/>
        <v>2.5330589008888406E-4</v>
      </c>
      <c r="J626" s="5">
        <f t="shared" si="116"/>
        <v>0.39808306709265018</v>
      </c>
      <c r="K626" s="5">
        <f t="shared" si="117"/>
        <v>7.5861686237097867E-2</v>
      </c>
      <c r="L626" s="2">
        <f t="shared" si="118"/>
        <v>3.0247726653002481E-2</v>
      </c>
      <c r="M626" s="2">
        <f t="shared" si="119"/>
        <v>3.0301430557569772E-2</v>
      </c>
    </row>
    <row r="627" spans="1:13" x14ac:dyDescent="0.3">
      <c r="A627">
        <v>3395</v>
      </c>
      <c r="B627">
        <v>43.43</v>
      </c>
      <c r="C627" s="4">
        <f t="shared" si="110"/>
        <v>0.33500000000000085</v>
      </c>
      <c r="D627" s="4">
        <f t="shared" si="111"/>
        <v>-8.2499999999999574E-2</v>
      </c>
      <c r="E627" s="4">
        <f t="shared" si="112"/>
        <v>5.0000000000000711E-2</v>
      </c>
      <c r="F627" s="4">
        <f t="shared" si="113"/>
        <v>-0.11749999999999972</v>
      </c>
      <c r="G627" s="2">
        <f t="shared" si="109"/>
        <v>624</v>
      </c>
      <c r="H627" s="5">
        <f t="shared" si="114"/>
        <v>6.3897763578274762E-4</v>
      </c>
      <c r="I627" s="5">
        <f t="shared" si="115"/>
        <v>2.5667463384414923E-4</v>
      </c>
      <c r="J627" s="5">
        <f t="shared" si="116"/>
        <v>0.39872204472843292</v>
      </c>
      <c r="K627" s="5">
        <f t="shared" si="117"/>
        <v>7.6118360870942023E-2</v>
      </c>
      <c r="L627" s="2">
        <f t="shared" si="118"/>
        <v>3.0398706418107716E-2</v>
      </c>
      <c r="M627" s="2">
        <f t="shared" si="119"/>
        <v>3.0452645970464175E-2</v>
      </c>
    </row>
    <row r="628" spans="1:13" x14ac:dyDescent="0.3">
      <c r="A628">
        <v>4505</v>
      </c>
      <c r="B628">
        <v>43.53</v>
      </c>
      <c r="C628" s="4">
        <f t="shared" si="110"/>
        <v>0.19999999999999929</v>
      </c>
      <c r="D628" s="4">
        <f t="shared" si="111"/>
        <v>-7.7500000000000568E-2</v>
      </c>
      <c r="E628" s="4">
        <f t="shared" si="112"/>
        <v>0.14999999999999858</v>
      </c>
      <c r="F628" s="4">
        <f t="shared" si="113"/>
        <v>4.9999999999998934E-2</v>
      </c>
      <c r="G628" s="2">
        <f t="shared" si="109"/>
        <v>625</v>
      </c>
      <c r="H628" s="5">
        <f t="shared" si="114"/>
        <v>6.3897763578274762E-4</v>
      </c>
      <c r="I628" s="5">
        <f t="shared" si="115"/>
        <v>2.5726564152051153E-4</v>
      </c>
      <c r="J628" s="5">
        <f t="shared" si="116"/>
        <v>0.39936102236421567</v>
      </c>
      <c r="K628" s="5">
        <f t="shared" si="117"/>
        <v>7.6375626512462533E-2</v>
      </c>
      <c r="L628" s="2">
        <f t="shared" si="118"/>
        <v>3.0550250604984893E-2</v>
      </c>
      <c r="M628" s="2">
        <f t="shared" si="119"/>
        <v>3.0604898233630922E-2</v>
      </c>
    </row>
    <row r="629" spans="1:13" x14ac:dyDescent="0.3">
      <c r="A629">
        <v>2442</v>
      </c>
      <c r="B629">
        <v>43.83</v>
      </c>
      <c r="C629" s="4">
        <f t="shared" si="110"/>
        <v>0.17999999999999972</v>
      </c>
      <c r="D629" s="4">
        <f t="shared" si="111"/>
        <v>-5.4999999999999716E-2</v>
      </c>
      <c r="E629" s="4">
        <f t="shared" si="112"/>
        <v>3.0000000000001137E-2</v>
      </c>
      <c r="F629" s="4">
        <f t="shared" si="113"/>
        <v>-5.9999999999998721E-2</v>
      </c>
      <c r="G629" s="2">
        <f t="shared" si="109"/>
        <v>626</v>
      </c>
      <c r="H629" s="5">
        <f t="shared" si="114"/>
        <v>6.3897763578274762E-4</v>
      </c>
      <c r="I629" s="5">
        <f t="shared" si="115"/>
        <v>2.5903866454959841E-4</v>
      </c>
      <c r="J629" s="5">
        <f t="shared" si="116"/>
        <v>0.39999999999999841</v>
      </c>
      <c r="K629" s="5">
        <f t="shared" si="117"/>
        <v>7.6634665177012132E-2</v>
      </c>
      <c r="L629" s="2">
        <f t="shared" si="118"/>
        <v>3.0702833907978542E-2</v>
      </c>
      <c r="M629" s="2">
        <f t="shared" si="119"/>
        <v>3.0757623378466898E-2</v>
      </c>
    </row>
    <row r="630" spans="1:13" x14ac:dyDescent="0.3">
      <c r="A630">
        <v>2517</v>
      </c>
      <c r="B630">
        <v>43.89</v>
      </c>
      <c r="C630" s="4">
        <f t="shared" si="110"/>
        <v>8.9999999999999858E-2</v>
      </c>
      <c r="D630" s="4">
        <f t="shared" si="111"/>
        <v>-3.9999999999999147E-2</v>
      </c>
      <c r="E630" s="4">
        <f t="shared" si="112"/>
        <v>5.9999999999998721E-2</v>
      </c>
      <c r="F630" s="4">
        <f t="shared" si="113"/>
        <v>1.4999999999998792E-2</v>
      </c>
      <c r="G630" s="2">
        <f t="shared" si="109"/>
        <v>627</v>
      </c>
      <c r="H630" s="5">
        <f t="shared" si="114"/>
        <v>6.3897763578274762E-4</v>
      </c>
      <c r="I630" s="5">
        <f t="shared" si="115"/>
        <v>2.5939326915541585E-4</v>
      </c>
      <c r="J630" s="5">
        <f t="shared" si="116"/>
        <v>0.40063897763578116</v>
      </c>
      <c r="K630" s="5">
        <f t="shared" si="117"/>
        <v>7.6894058446167549E-2</v>
      </c>
      <c r="L630" s="2">
        <f t="shared" si="118"/>
        <v>3.0855890545810241E-2</v>
      </c>
      <c r="M630" s="2">
        <f t="shared" si="119"/>
        <v>3.0910964153152077E-2</v>
      </c>
    </row>
    <row r="631" spans="1:13" x14ac:dyDescent="0.3">
      <c r="A631">
        <v>3676</v>
      </c>
      <c r="B631">
        <v>44.01</v>
      </c>
      <c r="C631" s="4">
        <f t="shared" si="110"/>
        <v>0.10000000000000142</v>
      </c>
      <c r="D631" s="4">
        <f t="shared" si="111"/>
        <v>-4.9999999999990052E-3</v>
      </c>
      <c r="E631" s="4">
        <f t="shared" si="112"/>
        <v>4.00000000000027E-2</v>
      </c>
      <c r="F631" s="4">
        <f t="shared" si="113"/>
        <v>-9.9999999999980105E-3</v>
      </c>
      <c r="G631" s="2">
        <f t="shared" si="109"/>
        <v>628</v>
      </c>
      <c r="H631" s="5">
        <f t="shared" si="114"/>
        <v>6.3897763578274762E-4</v>
      </c>
      <c r="I631" s="5">
        <f t="shared" si="115"/>
        <v>2.6010247836705057E-4</v>
      </c>
      <c r="J631" s="5">
        <f t="shared" si="116"/>
        <v>0.4012779552715639</v>
      </c>
      <c r="K631" s="5">
        <f t="shared" si="117"/>
        <v>7.7154160924534601E-2</v>
      </c>
      <c r="L631" s="2">
        <f t="shared" si="118"/>
        <v>3.1009563719828801E-2</v>
      </c>
      <c r="M631" s="2">
        <f t="shared" si="119"/>
        <v>3.1064827053852172E-2</v>
      </c>
    </row>
    <row r="632" spans="1:13" x14ac:dyDescent="0.3">
      <c r="A632">
        <v>2705</v>
      </c>
      <c r="B632">
        <v>44.09</v>
      </c>
      <c r="C632" s="4">
        <f t="shared" si="110"/>
        <v>8.0000000000001847E-2</v>
      </c>
      <c r="D632" s="4">
        <f t="shared" si="111"/>
        <v>6.7499999999999005E-2</v>
      </c>
      <c r="E632" s="4">
        <f t="shared" si="112"/>
        <v>3.9999999999999147E-2</v>
      </c>
      <c r="F632" s="4">
        <f t="shared" si="113"/>
        <v>-1.7763568394002505E-15</v>
      </c>
      <c r="G632" s="2">
        <f t="shared" si="109"/>
        <v>629</v>
      </c>
      <c r="H632" s="5">
        <f t="shared" si="114"/>
        <v>6.3897763578274762E-4</v>
      </c>
      <c r="I632" s="5">
        <f t="shared" si="115"/>
        <v>2.6057528450814044E-4</v>
      </c>
      <c r="J632" s="5">
        <f t="shared" si="116"/>
        <v>0.40191693290734665</v>
      </c>
      <c r="K632" s="5">
        <f t="shared" si="117"/>
        <v>7.7414736209042739E-2</v>
      </c>
      <c r="L632" s="2">
        <f t="shared" si="118"/>
        <v>3.1163759624087368E-2</v>
      </c>
      <c r="M632" s="2">
        <f t="shared" si="119"/>
        <v>3.1219212986904825E-2</v>
      </c>
    </row>
    <row r="633" spans="1:13" x14ac:dyDescent="0.3">
      <c r="A633">
        <v>4140</v>
      </c>
      <c r="B633">
        <v>44.17</v>
      </c>
      <c r="C633" s="4">
        <f t="shared" si="110"/>
        <v>0.23499999999999943</v>
      </c>
      <c r="D633" s="4">
        <f t="shared" si="111"/>
        <v>9.4999999999998863E-2</v>
      </c>
      <c r="E633" s="4">
        <f t="shared" si="112"/>
        <v>0.19500000000000028</v>
      </c>
      <c r="F633" s="4">
        <f t="shared" si="113"/>
        <v>7.7500000000000568E-2</v>
      </c>
      <c r="G633" s="2">
        <f t="shared" si="109"/>
        <v>630</v>
      </c>
      <c r="H633" s="5">
        <f t="shared" si="114"/>
        <v>6.3897763578274762E-4</v>
      </c>
      <c r="I633" s="5">
        <f t="shared" si="115"/>
        <v>2.6104809064923031E-4</v>
      </c>
      <c r="J633" s="5">
        <f t="shared" si="116"/>
        <v>0.40255591054312939</v>
      </c>
      <c r="K633" s="5">
        <f t="shared" si="117"/>
        <v>7.7675784299691963E-2</v>
      </c>
      <c r="L633" s="2">
        <f t="shared" si="118"/>
        <v>3.1318479164923599E-2</v>
      </c>
      <c r="M633" s="2">
        <f t="shared" si="119"/>
        <v>3.1374860390910912E-2</v>
      </c>
    </row>
    <row r="634" spans="1:13" x14ac:dyDescent="0.3">
      <c r="A634">
        <v>4018</v>
      </c>
      <c r="B634">
        <v>44.56</v>
      </c>
      <c r="C634" s="4">
        <f t="shared" si="110"/>
        <v>0.26999999999999957</v>
      </c>
      <c r="D634" s="4">
        <f t="shared" si="111"/>
        <v>-6.4999999999999503E-2</v>
      </c>
      <c r="E634" s="4">
        <f t="shared" si="112"/>
        <v>7.4999999999999289E-2</v>
      </c>
      <c r="F634" s="4">
        <f t="shared" si="113"/>
        <v>-6.0000000000000497E-2</v>
      </c>
      <c r="G634" s="2">
        <f t="shared" si="109"/>
        <v>631</v>
      </c>
      <c r="H634" s="5">
        <f t="shared" si="114"/>
        <v>6.3897763578274762E-4</v>
      </c>
      <c r="I634" s="5">
        <f t="shared" si="115"/>
        <v>2.6335302058704327E-4</v>
      </c>
      <c r="J634" s="5">
        <f t="shared" si="116"/>
        <v>0.40319488817891214</v>
      </c>
      <c r="K634" s="5">
        <f t="shared" si="117"/>
        <v>7.7939137320279003E-2</v>
      </c>
      <c r="L634" s="2">
        <f t="shared" si="118"/>
        <v>3.1474463122310628E-2</v>
      </c>
      <c r="M634" s="2">
        <f t="shared" si="119"/>
        <v>3.1531201785208914E-2</v>
      </c>
    </row>
    <row r="635" spans="1:13" x14ac:dyDescent="0.3">
      <c r="A635">
        <v>3418</v>
      </c>
      <c r="B635">
        <v>44.71</v>
      </c>
      <c r="C635" s="4">
        <f t="shared" si="110"/>
        <v>0.10500000000000043</v>
      </c>
      <c r="D635" s="4">
        <f t="shared" si="111"/>
        <v>-0.11250000000000071</v>
      </c>
      <c r="E635" s="4">
        <f t="shared" si="112"/>
        <v>3.0000000000001137E-2</v>
      </c>
      <c r="F635" s="4">
        <f t="shared" si="113"/>
        <v>-2.2499999999999076E-2</v>
      </c>
      <c r="G635" s="2">
        <f t="shared" si="109"/>
        <v>632</v>
      </c>
      <c r="H635" s="5">
        <f t="shared" si="114"/>
        <v>6.3897763578274762E-4</v>
      </c>
      <c r="I635" s="5">
        <f t="shared" si="115"/>
        <v>2.6423953210158674E-4</v>
      </c>
      <c r="J635" s="5">
        <f t="shared" si="116"/>
        <v>0.40383386581469488</v>
      </c>
      <c r="K635" s="5">
        <f t="shared" si="117"/>
        <v>7.8203376852380588E-2</v>
      </c>
      <c r="L635" s="2">
        <f t="shared" si="118"/>
        <v>3.163114220291164E-2</v>
      </c>
      <c r="M635" s="2">
        <f t="shared" si="119"/>
        <v>3.1688024067158732E-2</v>
      </c>
    </row>
    <row r="636" spans="1:13" x14ac:dyDescent="0.3">
      <c r="A636">
        <v>4516</v>
      </c>
      <c r="B636">
        <v>44.77</v>
      </c>
      <c r="C636" s="4">
        <f t="shared" si="110"/>
        <v>4.4999999999998153E-2</v>
      </c>
      <c r="D636" s="4">
        <f t="shared" si="111"/>
        <v>-4.0000000000000924E-2</v>
      </c>
      <c r="E636" s="4">
        <f t="shared" si="112"/>
        <v>1.4999999999997016E-2</v>
      </c>
      <c r="F636" s="4">
        <f t="shared" si="113"/>
        <v>-7.5000000000020606E-3</v>
      </c>
      <c r="G636" s="2">
        <f t="shared" si="109"/>
        <v>633</v>
      </c>
      <c r="H636" s="5">
        <f t="shared" si="114"/>
        <v>6.3897763578274762E-4</v>
      </c>
      <c r="I636" s="5">
        <f t="shared" si="115"/>
        <v>2.6459413670740413E-4</v>
      </c>
      <c r="J636" s="5">
        <f t="shared" si="116"/>
        <v>0.40447284345047763</v>
      </c>
      <c r="K636" s="5">
        <f t="shared" si="117"/>
        <v>7.846797098908799E-2</v>
      </c>
      <c r="L636" s="2">
        <f t="shared" si="118"/>
        <v>3.1788302624333284E-2</v>
      </c>
      <c r="M636" s="2">
        <f t="shared" si="119"/>
        <v>3.1845256202546982E-2</v>
      </c>
    </row>
    <row r="637" spans="1:13" x14ac:dyDescent="0.3">
      <c r="A637">
        <v>2585</v>
      </c>
      <c r="B637">
        <v>44.8</v>
      </c>
      <c r="C637" s="4">
        <f t="shared" si="110"/>
        <v>2.4999999999998579E-2</v>
      </c>
      <c r="D637" s="4">
        <f t="shared" si="111"/>
        <v>5.0000000000007816E-3</v>
      </c>
      <c r="E637" s="4">
        <f t="shared" si="112"/>
        <v>1.0000000000001563E-2</v>
      </c>
      <c r="F637" s="4">
        <f t="shared" si="113"/>
        <v>-2.4999999999977263E-3</v>
      </c>
      <c r="G637" s="2">
        <f t="shared" si="109"/>
        <v>634</v>
      </c>
      <c r="H637" s="5">
        <f t="shared" si="114"/>
        <v>6.3897763578274762E-4</v>
      </c>
      <c r="I637" s="5">
        <f t="shared" si="115"/>
        <v>2.6477143901031277E-4</v>
      </c>
      <c r="J637" s="5">
        <f t="shared" si="116"/>
        <v>0.40511182108626037</v>
      </c>
      <c r="K637" s="5">
        <f t="shared" si="117"/>
        <v>7.8732742428098301E-2</v>
      </c>
      <c r="L637" s="2">
        <f t="shared" si="118"/>
        <v>3.1945873125777777E-2</v>
      </c>
      <c r="M637" s="2">
        <f t="shared" si="119"/>
        <v>3.2002874588830686E-2</v>
      </c>
    </row>
    <row r="638" spans="1:13" x14ac:dyDescent="0.3">
      <c r="A638">
        <v>4257</v>
      </c>
      <c r="B638">
        <v>44.82</v>
      </c>
      <c r="C638" s="4">
        <f t="shared" si="110"/>
        <v>5.4999999999999716E-2</v>
      </c>
      <c r="D638" s="4">
        <f t="shared" si="111"/>
        <v>8.9999999999999858E-2</v>
      </c>
      <c r="E638" s="4">
        <f t="shared" si="112"/>
        <v>4.4999999999998153E-2</v>
      </c>
      <c r="F638" s="4">
        <f t="shared" si="113"/>
        <v>1.7499999999998295E-2</v>
      </c>
      <c r="G638" s="2">
        <f t="shared" si="109"/>
        <v>635</v>
      </c>
      <c r="H638" s="5">
        <f t="shared" si="114"/>
        <v>6.3897763578274762E-4</v>
      </c>
      <c r="I638" s="5">
        <f t="shared" si="115"/>
        <v>2.6488964054558525E-4</v>
      </c>
      <c r="J638" s="5">
        <f t="shared" si="116"/>
        <v>0.40575079872204312</v>
      </c>
      <c r="K638" s="5">
        <f t="shared" si="117"/>
        <v>7.899763206864388E-2</v>
      </c>
      <c r="L638" s="2">
        <f t="shared" si="118"/>
        <v>3.2103830029173996E-2</v>
      </c>
      <c r="M638" s="2">
        <f t="shared" si="119"/>
        <v>3.2161047313879969E-2</v>
      </c>
    </row>
    <row r="639" spans="1:13" x14ac:dyDescent="0.3">
      <c r="A639">
        <v>2734</v>
      </c>
      <c r="B639">
        <v>44.91</v>
      </c>
      <c r="C639" s="4">
        <f t="shared" si="110"/>
        <v>0.20499999999999829</v>
      </c>
      <c r="D639" s="4">
        <f t="shared" si="111"/>
        <v>6.2500000000001776E-2</v>
      </c>
      <c r="E639" s="4">
        <f t="shared" si="112"/>
        <v>0.16000000000000014</v>
      </c>
      <c r="F639" s="4">
        <f t="shared" si="113"/>
        <v>5.7500000000000995E-2</v>
      </c>
      <c r="G639" s="2">
        <f t="shared" si="109"/>
        <v>636</v>
      </c>
      <c r="H639" s="5">
        <f t="shared" si="114"/>
        <v>6.3897763578274762E-4</v>
      </c>
      <c r="I639" s="5">
        <f t="shared" si="115"/>
        <v>2.6542154745431133E-4</v>
      </c>
      <c r="J639" s="5">
        <f t="shared" si="116"/>
        <v>0.40638977635782586</v>
      </c>
      <c r="K639" s="5">
        <f t="shared" si="117"/>
        <v>7.9263053616098186E-2</v>
      </c>
      <c r="L639" s="2">
        <f t="shared" si="118"/>
        <v>3.2262341951089041E-2</v>
      </c>
      <c r="M639" s="2">
        <f t="shared" si="119"/>
        <v>3.2320327810122763E-2</v>
      </c>
    </row>
    <row r="640" spans="1:13" x14ac:dyDescent="0.3">
      <c r="A640">
        <v>3416</v>
      </c>
      <c r="B640">
        <v>45.23</v>
      </c>
      <c r="C640" s="4">
        <f t="shared" si="110"/>
        <v>0.18000000000000327</v>
      </c>
      <c r="D640" s="4">
        <f t="shared" si="111"/>
        <v>-6.9999999999998508E-2</v>
      </c>
      <c r="E640" s="4">
        <f t="shared" si="112"/>
        <v>2.0000000000003126E-2</v>
      </c>
      <c r="F640" s="4">
        <f t="shared" si="113"/>
        <v>-6.9999999999998508E-2</v>
      </c>
      <c r="G640" s="2">
        <f t="shared" si="109"/>
        <v>637</v>
      </c>
      <c r="H640" s="5">
        <f t="shared" si="114"/>
        <v>6.3897763578274762E-4</v>
      </c>
      <c r="I640" s="5">
        <f t="shared" si="115"/>
        <v>2.6731277201867069E-4</v>
      </c>
      <c r="J640" s="5">
        <f t="shared" si="116"/>
        <v>0.40702875399360861</v>
      </c>
      <c r="K640" s="5">
        <f t="shared" si="117"/>
        <v>7.9530366388116863E-2</v>
      </c>
      <c r="L640" s="2">
        <f t="shared" si="118"/>
        <v>3.2421964061097992E-2</v>
      </c>
      <c r="M640" s="2">
        <f t="shared" si="119"/>
        <v>3.2480046142978961E-2</v>
      </c>
    </row>
    <row r="641" spans="1:13" x14ac:dyDescent="0.3">
      <c r="A641">
        <v>2581</v>
      </c>
      <c r="B641">
        <v>45.27</v>
      </c>
      <c r="C641" s="4">
        <f t="shared" si="110"/>
        <v>6.5000000000001279E-2</v>
      </c>
      <c r="D641" s="4">
        <f t="shared" si="111"/>
        <v>-6.0000000000002274E-2</v>
      </c>
      <c r="E641" s="4">
        <f t="shared" si="112"/>
        <v>4.4999999999998153E-2</v>
      </c>
      <c r="F641" s="4">
        <f t="shared" si="113"/>
        <v>1.2499999999997513E-2</v>
      </c>
      <c r="G641" s="2">
        <f t="shared" si="109"/>
        <v>638</v>
      </c>
      <c r="H641" s="5">
        <f t="shared" si="114"/>
        <v>6.3897763578274762E-4</v>
      </c>
      <c r="I641" s="5">
        <f t="shared" si="115"/>
        <v>2.6754917508921565E-4</v>
      </c>
      <c r="J641" s="5">
        <f t="shared" si="116"/>
        <v>0.40766773162939135</v>
      </c>
      <c r="K641" s="5">
        <f t="shared" si="117"/>
        <v>7.9797915563206076E-2</v>
      </c>
      <c r="L641" s="2">
        <f t="shared" si="118"/>
        <v>3.2582024309832897E-2</v>
      </c>
      <c r="M641" s="2">
        <f t="shared" si="119"/>
        <v>3.264032323299678E-2</v>
      </c>
    </row>
    <row r="642" spans="1:13" x14ac:dyDescent="0.3">
      <c r="A642">
        <v>3674</v>
      </c>
      <c r="B642">
        <v>45.36</v>
      </c>
      <c r="C642" s="4">
        <f t="shared" si="110"/>
        <v>5.9999999999998721E-2</v>
      </c>
      <c r="D642" s="4">
        <f t="shared" si="111"/>
        <v>-9.9999999999997868E-3</v>
      </c>
      <c r="E642" s="4">
        <f t="shared" si="112"/>
        <v>1.5000000000000568E-2</v>
      </c>
      <c r="F642" s="4">
        <f t="shared" si="113"/>
        <v>-1.4999999999998792E-2</v>
      </c>
      <c r="G642" s="2">
        <f t="shared" si="109"/>
        <v>639</v>
      </c>
      <c r="H642" s="5">
        <f t="shared" si="114"/>
        <v>6.3897763578274762E-4</v>
      </c>
      <c r="I642" s="5">
        <f t="shared" si="115"/>
        <v>2.6808108199794173E-4</v>
      </c>
      <c r="J642" s="5">
        <f t="shared" si="116"/>
        <v>0.40830670926517409</v>
      </c>
      <c r="K642" s="5">
        <f t="shared" si="117"/>
        <v>8.0065996645204016E-2</v>
      </c>
      <c r="L642" s="2">
        <f t="shared" si="118"/>
        <v>3.2742643995482663E-2</v>
      </c>
      <c r="M642" s="2">
        <f t="shared" si="119"/>
        <v>3.2801015312366393E-2</v>
      </c>
    </row>
    <row r="643" spans="1:13" x14ac:dyDescent="0.3">
      <c r="A643">
        <v>2590</v>
      </c>
      <c r="B643">
        <v>45.39</v>
      </c>
      <c r="C643" s="4">
        <f t="shared" si="110"/>
        <v>4.5000000000001705E-2</v>
      </c>
      <c r="D643" s="4">
        <f t="shared" si="111"/>
        <v>-9.9999999999997868E-3</v>
      </c>
      <c r="E643" s="4">
        <f t="shared" si="112"/>
        <v>3.0000000000001137E-2</v>
      </c>
      <c r="F643" s="4">
        <f t="shared" si="113"/>
        <v>7.5000000000002842E-3</v>
      </c>
      <c r="G643" s="2">
        <f t="shared" si="109"/>
        <v>640</v>
      </c>
      <c r="H643" s="5">
        <f t="shared" si="114"/>
        <v>6.3897763578274762E-4</v>
      </c>
      <c r="I643" s="5">
        <f t="shared" si="115"/>
        <v>2.6825838430085043E-4</v>
      </c>
      <c r="J643" s="5">
        <f t="shared" si="116"/>
        <v>0.40894568690095684</v>
      </c>
      <c r="K643" s="5">
        <f t="shared" si="117"/>
        <v>8.0334255029504864E-2</v>
      </c>
      <c r="L643" s="2">
        <f t="shared" si="118"/>
        <v>3.2903678897068633E-2</v>
      </c>
      <c r="M643" s="2">
        <f t="shared" si="119"/>
        <v>3.2962195227976471E-2</v>
      </c>
    </row>
    <row r="644" spans="1:13" x14ac:dyDescent="0.3">
      <c r="A644">
        <v>4238</v>
      </c>
      <c r="B644">
        <v>45.45</v>
      </c>
      <c r="C644" s="4">
        <f t="shared" si="110"/>
        <v>3.9999999999999147E-2</v>
      </c>
      <c r="D644" s="4">
        <f t="shared" si="111"/>
        <v>-7.5000000000020606E-3</v>
      </c>
      <c r="E644" s="4">
        <f t="shared" si="112"/>
        <v>9.9999999999980105E-3</v>
      </c>
      <c r="F644" s="4">
        <f t="shared" si="113"/>
        <v>-1.0000000000001563E-2</v>
      </c>
      <c r="G644" s="2">
        <f t="shared" si="109"/>
        <v>641</v>
      </c>
      <c r="H644" s="5">
        <f t="shared" si="114"/>
        <v>6.3897763578274762E-4</v>
      </c>
      <c r="I644" s="5">
        <f t="shared" si="115"/>
        <v>2.6861298890666781E-4</v>
      </c>
      <c r="J644" s="5">
        <f t="shared" si="116"/>
        <v>0.40958466453673958</v>
      </c>
      <c r="K644" s="5">
        <f t="shared" si="117"/>
        <v>8.060286801841153E-2</v>
      </c>
      <c r="L644" s="2">
        <f t="shared" si="118"/>
        <v>3.3065202088063898E-2</v>
      </c>
      <c r="M644" s="2">
        <f t="shared" si="119"/>
        <v>3.3123766832507902E-2</v>
      </c>
    </row>
    <row r="645" spans="1:13" x14ac:dyDescent="0.3">
      <c r="A645">
        <v>4073</v>
      </c>
      <c r="B645">
        <v>45.47</v>
      </c>
      <c r="C645" s="4">
        <f t="shared" si="110"/>
        <v>2.9999999999997584E-2</v>
      </c>
      <c r="D645" s="4">
        <f t="shared" si="111"/>
        <v>1.5000000000000568E-2</v>
      </c>
      <c r="E645" s="4">
        <f t="shared" si="112"/>
        <v>1.9999999999999574E-2</v>
      </c>
      <c r="F645" s="4">
        <f t="shared" si="113"/>
        <v>5.0000000000007816E-3</v>
      </c>
      <c r="G645" s="2">
        <f t="shared" si="109"/>
        <v>642</v>
      </c>
      <c r="H645" s="5">
        <f t="shared" si="114"/>
        <v>6.3897763578274762E-4</v>
      </c>
      <c r="I645" s="5">
        <f t="shared" si="115"/>
        <v>2.6873119044194024E-4</v>
      </c>
      <c r="J645" s="5">
        <f t="shared" si="116"/>
        <v>0.41022364217252233</v>
      </c>
      <c r="K645" s="5">
        <f t="shared" si="117"/>
        <v>8.0871599208853465E-2</v>
      </c>
      <c r="L645" s="2">
        <f t="shared" si="118"/>
        <v>3.3227117119036788E-2</v>
      </c>
      <c r="M645" s="2">
        <f t="shared" si="119"/>
        <v>3.3285778841609416E-2</v>
      </c>
    </row>
    <row r="646" spans="1:13" x14ac:dyDescent="0.3">
      <c r="A646">
        <v>2431</v>
      </c>
      <c r="B646">
        <v>45.51</v>
      </c>
      <c r="C646" s="4">
        <f t="shared" si="110"/>
        <v>7.0000000000000284E-2</v>
      </c>
      <c r="D646" s="4">
        <f t="shared" si="111"/>
        <v>5.0000000000002487E-2</v>
      </c>
      <c r="E646" s="4">
        <f t="shared" si="112"/>
        <v>5.0000000000000711E-2</v>
      </c>
      <c r="F646" s="4">
        <f t="shared" si="113"/>
        <v>1.5000000000000568E-2</v>
      </c>
      <c r="G646" s="2">
        <f t="shared" ref="G646:G709" si="120">G645+1</f>
        <v>643</v>
      </c>
      <c r="H646" s="5">
        <f t="shared" si="114"/>
        <v>6.3897763578274762E-4</v>
      </c>
      <c r="I646" s="5">
        <f t="shared" si="115"/>
        <v>2.6896759351248515E-4</v>
      </c>
      <c r="J646" s="5">
        <f t="shared" si="116"/>
        <v>0.41086261980830507</v>
      </c>
      <c r="K646" s="5">
        <f t="shared" si="117"/>
        <v>8.1140566802365949E-2</v>
      </c>
      <c r="L646" s="2">
        <f t="shared" si="118"/>
        <v>3.3389472856692311E-2</v>
      </c>
      <c r="M646" s="2">
        <f t="shared" si="119"/>
        <v>3.3448377402227177E-2</v>
      </c>
    </row>
    <row r="647" spans="1:13" x14ac:dyDescent="0.3">
      <c r="A647">
        <v>3985</v>
      </c>
      <c r="B647">
        <v>45.61</v>
      </c>
      <c r="C647" s="4">
        <f t="shared" si="110"/>
        <v>0.13000000000000256</v>
      </c>
      <c r="D647" s="4">
        <f t="shared" si="111"/>
        <v>2.5000000000000355E-2</v>
      </c>
      <c r="E647" s="4">
        <f t="shared" si="112"/>
        <v>8.0000000000001847E-2</v>
      </c>
      <c r="F647" s="4">
        <f t="shared" si="113"/>
        <v>1.5000000000000568E-2</v>
      </c>
      <c r="G647" s="2">
        <f t="shared" si="120"/>
        <v>644</v>
      </c>
      <c r="H647" s="5">
        <f t="shared" si="114"/>
        <v>6.3897763578274762E-4</v>
      </c>
      <c r="I647" s="5">
        <f t="shared" si="115"/>
        <v>2.6955860118884749E-4</v>
      </c>
      <c r="J647" s="5">
        <f t="shared" si="116"/>
        <v>0.41150159744408782</v>
      </c>
      <c r="K647" s="5">
        <f t="shared" si="117"/>
        <v>8.1410125403554801E-2</v>
      </c>
      <c r="L647" s="2">
        <f t="shared" si="118"/>
        <v>3.3552415901145452E-2</v>
      </c>
      <c r="M647" s="2">
        <f t="shared" si="119"/>
        <v>3.3611709567644997E-2</v>
      </c>
    </row>
    <row r="648" spans="1:13" x14ac:dyDescent="0.3">
      <c r="A648">
        <v>4110</v>
      </c>
      <c r="B648">
        <v>45.77</v>
      </c>
      <c r="C648" s="4">
        <f t="shared" si="110"/>
        <v>0.12000000000000099</v>
      </c>
      <c r="D648" s="4">
        <f t="shared" si="111"/>
        <v>-2.000000000000135E-2</v>
      </c>
      <c r="E648" s="4">
        <f t="shared" si="112"/>
        <v>3.9999999999999147E-2</v>
      </c>
      <c r="F648" s="4">
        <f t="shared" si="113"/>
        <v>-2.000000000000135E-2</v>
      </c>
      <c r="G648" s="2">
        <f t="shared" si="120"/>
        <v>645</v>
      </c>
      <c r="H648" s="5">
        <f t="shared" si="114"/>
        <v>6.3897763578274762E-4</v>
      </c>
      <c r="I648" s="5">
        <f t="shared" si="115"/>
        <v>2.7050421347102718E-4</v>
      </c>
      <c r="J648" s="5">
        <f t="shared" si="116"/>
        <v>0.41214057507987056</v>
      </c>
      <c r="K648" s="5">
        <f t="shared" si="117"/>
        <v>8.1680629617025824E-2</v>
      </c>
      <c r="L648" s="2">
        <f t="shared" si="118"/>
        <v>3.3716093758848861E-2</v>
      </c>
      <c r="M648" s="2">
        <f t="shared" si="119"/>
        <v>3.37755822879433E-2</v>
      </c>
    </row>
    <row r="649" spans="1:13" x14ac:dyDescent="0.3">
      <c r="A649">
        <v>3188</v>
      </c>
      <c r="B649">
        <v>45.85</v>
      </c>
      <c r="C649" s="4">
        <f t="shared" si="110"/>
        <v>8.9999999999999858E-2</v>
      </c>
      <c r="D649" s="4">
        <f t="shared" si="111"/>
        <v>4.4999999999999929E-2</v>
      </c>
      <c r="E649" s="4">
        <f t="shared" si="112"/>
        <v>5.0000000000000711E-2</v>
      </c>
      <c r="F649" s="4">
        <f t="shared" si="113"/>
        <v>5.0000000000007816E-3</v>
      </c>
      <c r="G649" s="2">
        <f t="shared" si="120"/>
        <v>646</v>
      </c>
      <c r="H649" s="5">
        <f t="shared" si="114"/>
        <v>6.3897763578274762E-4</v>
      </c>
      <c r="I649" s="5">
        <f t="shared" si="115"/>
        <v>2.7097701961211704E-4</v>
      </c>
      <c r="J649" s="5">
        <f t="shared" si="116"/>
        <v>0.41277955271565331</v>
      </c>
      <c r="K649" s="5">
        <f t="shared" si="117"/>
        <v>8.1951606636637947E-2</v>
      </c>
      <c r="L649" s="2">
        <f t="shared" si="118"/>
        <v>3.3880312775657853E-2</v>
      </c>
      <c r="M649" s="2">
        <f t="shared" si="119"/>
        <v>3.3940045260636584E-2</v>
      </c>
    </row>
    <row r="650" spans="1:13" x14ac:dyDescent="0.3">
      <c r="A650">
        <v>4419</v>
      </c>
      <c r="B650">
        <v>45.95</v>
      </c>
      <c r="C650" s="4">
        <f t="shared" si="110"/>
        <v>0.21000000000000085</v>
      </c>
      <c r="D650" s="4">
        <f t="shared" si="111"/>
        <v>3.9999999999999147E-2</v>
      </c>
      <c r="E650" s="4">
        <f t="shared" si="112"/>
        <v>0.16000000000000014</v>
      </c>
      <c r="F650" s="4">
        <f t="shared" si="113"/>
        <v>5.4999999999999716E-2</v>
      </c>
      <c r="G650" s="2">
        <f t="shared" si="120"/>
        <v>647</v>
      </c>
      <c r="H650" s="5">
        <f t="shared" si="114"/>
        <v>6.3897763578274762E-4</v>
      </c>
      <c r="I650" s="5">
        <f t="shared" si="115"/>
        <v>2.7156802728847934E-4</v>
      </c>
      <c r="J650" s="5">
        <f t="shared" si="116"/>
        <v>0.41341853035143605</v>
      </c>
      <c r="K650" s="5">
        <f t="shared" si="117"/>
        <v>8.2223174663926424E-2</v>
      </c>
      <c r="L650" s="2">
        <f t="shared" si="118"/>
        <v>3.4045122800143199E-2</v>
      </c>
      <c r="M650" s="2">
        <f t="shared" si="119"/>
        <v>3.4105637152401898E-2</v>
      </c>
    </row>
    <row r="651" spans="1:13" x14ac:dyDescent="0.3">
      <c r="A651">
        <v>4129</v>
      </c>
      <c r="B651">
        <v>46.27</v>
      </c>
      <c r="C651" s="4">
        <f t="shared" si="110"/>
        <v>0.16999999999999815</v>
      </c>
      <c r="D651" s="4">
        <f t="shared" si="111"/>
        <v>-8.250000000000135E-2</v>
      </c>
      <c r="E651" s="4">
        <f t="shared" si="112"/>
        <v>9.9999999999980105E-3</v>
      </c>
      <c r="F651" s="4">
        <f t="shared" si="113"/>
        <v>-7.5000000000001066E-2</v>
      </c>
      <c r="G651" s="2">
        <f t="shared" si="120"/>
        <v>648</v>
      </c>
      <c r="H651" s="5">
        <f t="shared" si="114"/>
        <v>6.3897763578274762E-4</v>
      </c>
      <c r="I651" s="5">
        <f t="shared" si="115"/>
        <v>2.734592518528387E-4</v>
      </c>
      <c r="J651" s="5">
        <f t="shared" si="116"/>
        <v>0.4140575079872188</v>
      </c>
      <c r="K651" s="5">
        <f t="shared" si="117"/>
        <v>8.2496633915779258E-2</v>
      </c>
      <c r="L651" s="2">
        <f t="shared" si="118"/>
        <v>3.4211064160600976E-2</v>
      </c>
      <c r="M651" s="2">
        <f t="shared" si="119"/>
        <v>3.427162745509281E-2</v>
      </c>
    </row>
    <row r="652" spans="1:13" x14ac:dyDescent="0.3">
      <c r="A652">
        <v>2680</v>
      </c>
      <c r="B652">
        <v>46.29</v>
      </c>
      <c r="C652" s="4">
        <f t="shared" si="110"/>
        <v>4.4999999999998153E-2</v>
      </c>
      <c r="D652" s="4">
        <f t="shared" si="111"/>
        <v>-4.7499999999999432E-2</v>
      </c>
      <c r="E652" s="4">
        <f t="shared" si="112"/>
        <v>3.5000000000000142E-2</v>
      </c>
      <c r="F652" s="4">
        <f t="shared" si="113"/>
        <v>1.2500000000001066E-2</v>
      </c>
      <c r="G652" s="2">
        <f t="shared" si="120"/>
        <v>649</v>
      </c>
      <c r="H652" s="5">
        <f t="shared" si="114"/>
        <v>6.3897763578274762E-4</v>
      </c>
      <c r="I652" s="5">
        <f t="shared" si="115"/>
        <v>2.7357745338811113E-4</v>
      </c>
      <c r="J652" s="5">
        <f t="shared" si="116"/>
        <v>0.41469648562300154</v>
      </c>
      <c r="K652" s="5">
        <f t="shared" si="117"/>
        <v>8.2770211369167374E-2</v>
      </c>
      <c r="L652" s="2">
        <f t="shared" si="118"/>
        <v>3.4377404083040623E-2</v>
      </c>
      <c r="M652" s="2">
        <f t="shared" si="119"/>
        <v>3.4438138939696911E-2</v>
      </c>
    </row>
    <row r="653" spans="1:13" x14ac:dyDescent="0.3">
      <c r="A653">
        <v>3264</v>
      </c>
      <c r="B653">
        <v>46.36</v>
      </c>
      <c r="C653" s="4">
        <f t="shared" si="110"/>
        <v>7.4999999999999289E-2</v>
      </c>
      <c r="D653" s="4">
        <f t="shared" si="111"/>
        <v>1.7763568394002505E-15</v>
      </c>
      <c r="E653" s="4">
        <f t="shared" si="112"/>
        <v>3.9999999999999147E-2</v>
      </c>
      <c r="F653" s="4">
        <f t="shared" si="113"/>
        <v>2.4999999999995026E-3</v>
      </c>
      <c r="G653" s="2">
        <f t="shared" si="120"/>
        <v>650</v>
      </c>
      <c r="H653" s="5">
        <f t="shared" si="114"/>
        <v>6.3897763578274762E-4</v>
      </c>
      <c r="I653" s="5">
        <f t="shared" si="115"/>
        <v>2.7399115876156478E-4</v>
      </c>
      <c r="J653" s="5">
        <f t="shared" si="116"/>
        <v>0.41533546325878429</v>
      </c>
      <c r="K653" s="5">
        <f t="shared" si="117"/>
        <v>8.3044202527928934E-2</v>
      </c>
      <c r="L653" s="2">
        <f t="shared" si="118"/>
        <v>3.4544265716090428E-2</v>
      </c>
      <c r="M653" s="2">
        <f t="shared" si="119"/>
        <v>3.460519694590436E-2</v>
      </c>
    </row>
    <row r="654" spans="1:13" x14ac:dyDescent="0.3">
      <c r="A654">
        <v>2369</v>
      </c>
      <c r="B654">
        <v>46.44</v>
      </c>
      <c r="C654" s="4">
        <f t="shared" si="110"/>
        <v>4.5000000000001705E-2</v>
      </c>
      <c r="D654" s="4">
        <f t="shared" si="111"/>
        <v>2.000000000000135E-2</v>
      </c>
      <c r="E654" s="4">
        <f t="shared" si="112"/>
        <v>5.000000000002558E-3</v>
      </c>
      <c r="F654" s="4">
        <f t="shared" si="113"/>
        <v>-1.7499999999998295E-2</v>
      </c>
      <c r="G654" s="2">
        <f t="shared" si="120"/>
        <v>651</v>
      </c>
      <c r="H654" s="5">
        <f t="shared" si="114"/>
        <v>6.3897763578274762E-4</v>
      </c>
      <c r="I654" s="5">
        <f t="shared" si="115"/>
        <v>2.7446396490265459E-4</v>
      </c>
      <c r="J654" s="5">
        <f t="shared" si="116"/>
        <v>0.41597444089456703</v>
      </c>
      <c r="K654" s="5">
        <f t="shared" si="117"/>
        <v>8.3318666492831595E-2</v>
      </c>
      <c r="L654" s="2">
        <f t="shared" si="118"/>
        <v>3.471167447496868E-2</v>
      </c>
      <c r="M654" s="2">
        <f t="shared" si="119"/>
        <v>3.4772630289191378E-2</v>
      </c>
    </row>
    <row r="655" spans="1:13" x14ac:dyDescent="0.3">
      <c r="A655">
        <v>3881</v>
      </c>
      <c r="B655">
        <v>46.45</v>
      </c>
      <c r="C655" s="4">
        <f t="shared" si="110"/>
        <v>0.11500000000000199</v>
      </c>
      <c r="D655" s="4">
        <f t="shared" si="111"/>
        <v>0.16249999999999787</v>
      </c>
      <c r="E655" s="4">
        <f t="shared" si="112"/>
        <v>0.10999999999999943</v>
      </c>
      <c r="F655" s="4">
        <f t="shared" si="113"/>
        <v>5.2499999999998437E-2</v>
      </c>
      <c r="G655" s="2">
        <f t="shared" si="120"/>
        <v>652</v>
      </c>
      <c r="H655" s="5">
        <f t="shared" si="114"/>
        <v>6.3897763578274762E-4</v>
      </c>
      <c r="I655" s="5">
        <f t="shared" si="115"/>
        <v>2.7452306567029086E-4</v>
      </c>
      <c r="J655" s="5">
        <f t="shared" si="116"/>
        <v>0.41661341853034978</v>
      </c>
      <c r="K655" s="5">
        <f t="shared" si="117"/>
        <v>8.3593189558501882E-2</v>
      </c>
      <c r="L655" s="2">
        <f t="shared" si="118"/>
        <v>3.4879458646454642E-2</v>
      </c>
      <c r="M655" s="2">
        <f t="shared" si="119"/>
        <v>3.4940956148479883E-2</v>
      </c>
    </row>
    <row r="656" spans="1:13" x14ac:dyDescent="0.3">
      <c r="A656">
        <v>2922</v>
      </c>
      <c r="B656">
        <v>46.67</v>
      </c>
      <c r="C656" s="4">
        <f t="shared" si="110"/>
        <v>0.36999999999999744</v>
      </c>
      <c r="D656" s="4">
        <f t="shared" si="111"/>
        <v>0.10499999999999865</v>
      </c>
      <c r="E656" s="4">
        <f t="shared" si="112"/>
        <v>0.25999999999999801</v>
      </c>
      <c r="F656" s="4">
        <f t="shared" si="113"/>
        <v>7.4999999999999289E-2</v>
      </c>
      <c r="G656" s="2">
        <f t="shared" si="120"/>
        <v>653</v>
      </c>
      <c r="H656" s="5">
        <f t="shared" si="114"/>
        <v>6.3897763578274762E-4</v>
      </c>
      <c r="I656" s="5">
        <f t="shared" si="115"/>
        <v>2.7582328255828793E-4</v>
      </c>
      <c r="J656" s="5">
        <f t="shared" si="116"/>
        <v>0.41725239616613252</v>
      </c>
      <c r="K656" s="5">
        <f t="shared" si="117"/>
        <v>8.3869012841060173E-2</v>
      </c>
      <c r="L656" s="2">
        <f t="shared" si="118"/>
        <v>3.5048136995561106E-2</v>
      </c>
      <c r="M656" s="2">
        <f t="shared" si="119"/>
        <v>3.5110916814305747E-2</v>
      </c>
    </row>
    <row r="657" spans="1:13" x14ac:dyDescent="0.3">
      <c r="A657">
        <v>4147</v>
      </c>
      <c r="B657">
        <v>47.19</v>
      </c>
      <c r="C657" s="4">
        <f t="shared" si="110"/>
        <v>0.32499999999999929</v>
      </c>
      <c r="D657" s="4">
        <f t="shared" si="111"/>
        <v>-0.11499999999999844</v>
      </c>
      <c r="E657" s="4">
        <f t="shared" si="112"/>
        <v>6.5000000000001279E-2</v>
      </c>
      <c r="F657" s="4">
        <f t="shared" si="113"/>
        <v>-9.7499999999998366E-2</v>
      </c>
      <c r="G657" s="2">
        <f t="shared" si="120"/>
        <v>654</v>
      </c>
      <c r="H657" s="5">
        <f t="shared" si="114"/>
        <v>6.3897763578274762E-4</v>
      </c>
      <c r="I657" s="5">
        <f t="shared" si="115"/>
        <v>2.7889652247537188E-4</v>
      </c>
      <c r="J657" s="5">
        <f t="shared" si="116"/>
        <v>0.41789137380191527</v>
      </c>
      <c r="K657" s="5">
        <f t="shared" si="117"/>
        <v>8.4147909363535542E-2</v>
      </c>
      <c r="L657" s="2">
        <f t="shared" si="118"/>
        <v>3.5218454078668089E-2</v>
      </c>
      <c r="M657" s="2">
        <f t="shared" si="119"/>
        <v>3.5281554967525469E-2</v>
      </c>
    </row>
    <row r="658" spans="1:13" x14ac:dyDescent="0.3">
      <c r="A658">
        <v>3324</v>
      </c>
      <c r="B658">
        <v>47.32</v>
      </c>
      <c r="C658" s="4">
        <f t="shared" si="110"/>
        <v>0.14000000000000057</v>
      </c>
      <c r="D658" s="4">
        <f t="shared" si="111"/>
        <v>-0.11249999999999893</v>
      </c>
      <c r="E658" s="4">
        <f t="shared" si="112"/>
        <v>7.4999999999999289E-2</v>
      </c>
      <c r="F658" s="4">
        <f t="shared" si="113"/>
        <v>4.9999999999990052E-3</v>
      </c>
      <c r="G658" s="2">
        <f t="shared" si="120"/>
        <v>655</v>
      </c>
      <c r="H658" s="5">
        <f t="shared" si="114"/>
        <v>6.3897763578274762E-4</v>
      </c>
      <c r="I658" s="5">
        <f t="shared" si="115"/>
        <v>2.7966483245464292E-4</v>
      </c>
      <c r="J658" s="5">
        <f t="shared" si="116"/>
        <v>0.41853035143769801</v>
      </c>
      <c r="K658" s="5">
        <f t="shared" si="117"/>
        <v>8.4427574195990188E-2</v>
      </c>
      <c r="L658" s="2">
        <f t="shared" si="118"/>
        <v>3.5389449631034721E-2</v>
      </c>
      <c r="M658" s="2">
        <f t="shared" si="119"/>
        <v>3.5452921551867841E-2</v>
      </c>
    </row>
    <row r="659" spans="1:13" x14ac:dyDescent="0.3">
      <c r="A659">
        <v>3198</v>
      </c>
      <c r="B659">
        <v>47.47</v>
      </c>
      <c r="C659" s="4">
        <f t="shared" si="110"/>
        <v>0.10000000000000142</v>
      </c>
      <c r="D659" s="4">
        <f t="shared" si="111"/>
        <v>7.5000000000002842E-3</v>
      </c>
      <c r="E659" s="4">
        <f t="shared" si="112"/>
        <v>2.5000000000002132E-2</v>
      </c>
      <c r="F659" s="4">
        <f t="shared" si="113"/>
        <v>-2.4999999999998579E-2</v>
      </c>
      <c r="G659" s="2">
        <f t="shared" si="120"/>
        <v>656</v>
      </c>
      <c r="H659" s="5">
        <f t="shared" si="114"/>
        <v>6.3897763578274762E-4</v>
      </c>
      <c r="I659" s="5">
        <f t="shared" si="115"/>
        <v>2.8055134396918634E-4</v>
      </c>
      <c r="J659" s="5">
        <f t="shared" si="116"/>
        <v>0.41916932907348076</v>
      </c>
      <c r="K659" s="5">
        <f t="shared" si="117"/>
        <v>8.4708125539959378E-2</v>
      </c>
      <c r="L659" s="2">
        <f t="shared" si="118"/>
        <v>3.5561174747446064E-2</v>
      </c>
      <c r="M659" s="2">
        <f t="shared" si="119"/>
        <v>3.5624770534424768E-2</v>
      </c>
    </row>
    <row r="660" spans="1:13" x14ac:dyDescent="0.3">
      <c r="A660">
        <v>4534</v>
      </c>
      <c r="B660">
        <v>47.52</v>
      </c>
      <c r="C660" s="4">
        <f t="shared" si="110"/>
        <v>0.15500000000000114</v>
      </c>
      <c r="D660" s="4">
        <f t="shared" si="111"/>
        <v>6.7499999999999005E-2</v>
      </c>
      <c r="E660" s="4">
        <f t="shared" si="112"/>
        <v>0.12999999999999901</v>
      </c>
      <c r="F660" s="4">
        <f t="shared" si="113"/>
        <v>5.2499999999998437E-2</v>
      </c>
      <c r="G660" s="2">
        <f t="shared" si="120"/>
        <v>657</v>
      </c>
      <c r="H660" s="5">
        <f t="shared" si="114"/>
        <v>6.3897763578274762E-4</v>
      </c>
      <c r="I660" s="5">
        <f t="shared" si="115"/>
        <v>2.8084684780736751E-4</v>
      </c>
      <c r="J660" s="5">
        <f t="shared" si="116"/>
        <v>0.4198083067092635</v>
      </c>
      <c r="K660" s="5">
        <f t="shared" si="117"/>
        <v>8.4988972387766745E-2</v>
      </c>
      <c r="L660" s="2">
        <f t="shared" si="118"/>
        <v>3.5733382639712652E-2</v>
      </c>
      <c r="M660" s="2">
        <f t="shared" si="119"/>
        <v>3.5797623512514205E-2</v>
      </c>
    </row>
    <row r="661" spans="1:13" x14ac:dyDescent="0.3">
      <c r="A661">
        <v>2913</v>
      </c>
      <c r="B661">
        <v>47.78</v>
      </c>
      <c r="C661" s="4">
        <f t="shared" si="110"/>
        <v>0.23499999999999943</v>
      </c>
      <c r="D661" s="4">
        <f t="shared" si="111"/>
        <v>1.4999999999998792E-2</v>
      </c>
      <c r="E661" s="4">
        <f t="shared" si="112"/>
        <v>0.10500000000000043</v>
      </c>
      <c r="F661" s="4">
        <f t="shared" si="113"/>
        <v>-1.2499999999999289E-2</v>
      </c>
      <c r="G661" s="2">
        <f t="shared" si="120"/>
        <v>658</v>
      </c>
      <c r="H661" s="5">
        <f t="shared" si="114"/>
        <v>6.3897763578274762E-4</v>
      </c>
      <c r="I661" s="5">
        <f t="shared" si="115"/>
        <v>2.8238346776590954E-4</v>
      </c>
      <c r="J661" s="5">
        <f t="shared" si="116"/>
        <v>0.42044728434504625</v>
      </c>
      <c r="K661" s="5">
        <f t="shared" si="117"/>
        <v>8.5271355855532652E-2</v>
      </c>
      <c r="L661" s="2">
        <f t="shared" si="118"/>
        <v>3.5906596491243316E-2</v>
      </c>
      <c r="M661" s="2">
        <f t="shared" si="119"/>
        <v>3.5971359187947236E-2</v>
      </c>
    </row>
    <row r="662" spans="1:13" x14ac:dyDescent="0.3">
      <c r="A662">
        <v>4056</v>
      </c>
      <c r="B662">
        <v>47.99</v>
      </c>
      <c r="C662" s="4">
        <f t="shared" si="110"/>
        <v>0.18499999999999872</v>
      </c>
      <c r="D662" s="4">
        <f t="shared" si="111"/>
        <v>-2.5000000000000355E-2</v>
      </c>
      <c r="E662" s="4">
        <f t="shared" si="112"/>
        <v>7.9999999999998295E-2</v>
      </c>
      <c r="F662" s="4">
        <f t="shared" si="113"/>
        <v>-1.2500000000001066E-2</v>
      </c>
      <c r="G662" s="2">
        <f t="shared" si="120"/>
        <v>659</v>
      </c>
      <c r="H662" s="5">
        <f t="shared" si="114"/>
        <v>6.3897763578274762E-4</v>
      </c>
      <c r="I662" s="5">
        <f t="shared" si="115"/>
        <v>2.8362458388627034E-4</v>
      </c>
      <c r="J662" s="5">
        <f t="shared" si="116"/>
        <v>0.42108626198082899</v>
      </c>
      <c r="K662" s="5">
        <f t="shared" si="117"/>
        <v>8.5554980439418921E-2</v>
      </c>
      <c r="L662" s="2">
        <f t="shared" si="118"/>
        <v>3.6080694626208477E-2</v>
      </c>
      <c r="M662" s="2">
        <f t="shared" si="119"/>
        <v>3.6145855507253584E-2</v>
      </c>
    </row>
    <row r="663" spans="1:13" x14ac:dyDescent="0.3">
      <c r="A663">
        <v>4301</v>
      </c>
      <c r="B663">
        <v>48.15</v>
      </c>
      <c r="C663" s="4">
        <f t="shared" si="110"/>
        <v>0.18499999999999872</v>
      </c>
      <c r="D663" s="4">
        <f t="shared" si="111"/>
        <v>6.2500000000001776E-2</v>
      </c>
      <c r="E663" s="4">
        <f t="shared" si="112"/>
        <v>0.10500000000000043</v>
      </c>
      <c r="F663" s="4">
        <f t="shared" si="113"/>
        <v>1.2500000000001066E-2</v>
      </c>
      <c r="G663" s="2">
        <f t="shared" si="120"/>
        <v>660</v>
      </c>
      <c r="H663" s="5">
        <f t="shared" si="114"/>
        <v>6.3897763578274762E-4</v>
      </c>
      <c r="I663" s="5">
        <f t="shared" si="115"/>
        <v>2.8457019616845002E-4</v>
      </c>
      <c r="J663" s="5">
        <f t="shared" si="116"/>
        <v>0.42172523961661174</v>
      </c>
      <c r="K663" s="5">
        <f t="shared" si="117"/>
        <v>8.5839550635587375E-2</v>
      </c>
      <c r="L663" s="2">
        <f t="shared" si="118"/>
        <v>3.6255554613497144E-2</v>
      </c>
      <c r="M663" s="2">
        <f t="shared" si="119"/>
        <v>3.6321238904535501E-2</v>
      </c>
    </row>
    <row r="664" spans="1:13" x14ac:dyDescent="0.3">
      <c r="A664">
        <v>2888</v>
      </c>
      <c r="B664">
        <v>48.36</v>
      </c>
      <c r="C664" s="4">
        <f t="shared" si="110"/>
        <v>0.31000000000000227</v>
      </c>
      <c r="D664" s="4">
        <f t="shared" si="111"/>
        <v>1.5000000000000568E-2</v>
      </c>
      <c r="E664" s="4">
        <f t="shared" si="112"/>
        <v>0.20500000000000185</v>
      </c>
      <c r="F664" s="4">
        <f t="shared" si="113"/>
        <v>5.0000000000000711E-2</v>
      </c>
      <c r="G664" s="2">
        <f t="shared" si="120"/>
        <v>661</v>
      </c>
      <c r="H664" s="5">
        <f t="shared" si="114"/>
        <v>6.3897763578274762E-4</v>
      </c>
      <c r="I664" s="5">
        <f t="shared" si="115"/>
        <v>2.8581131228881088E-4</v>
      </c>
      <c r="J664" s="5">
        <f t="shared" si="116"/>
        <v>0.42236421725239448</v>
      </c>
      <c r="K664" s="5">
        <f t="shared" si="117"/>
        <v>8.6125361947876192E-2</v>
      </c>
      <c r="L664" s="2">
        <f t="shared" si="118"/>
        <v>3.6431303264852277E-2</v>
      </c>
      <c r="M664" s="2">
        <f t="shared" si="119"/>
        <v>3.6498010999918562E-2</v>
      </c>
    </row>
    <row r="665" spans="1:13" x14ac:dyDescent="0.3">
      <c r="A665">
        <v>3731</v>
      </c>
      <c r="B665">
        <v>48.77</v>
      </c>
      <c r="C665" s="4">
        <f t="shared" si="110"/>
        <v>0.21499999999999986</v>
      </c>
      <c r="D665" s="4">
        <f t="shared" si="111"/>
        <v>-0.14500000000000135</v>
      </c>
      <c r="E665" s="4">
        <f t="shared" si="112"/>
        <v>9.9999999999980105E-3</v>
      </c>
      <c r="F665" s="4">
        <f t="shared" si="113"/>
        <v>-9.7500000000001918E-2</v>
      </c>
      <c r="G665" s="2">
        <f t="shared" si="120"/>
        <v>662</v>
      </c>
      <c r="H665" s="5">
        <f t="shared" si="114"/>
        <v>6.3897763578274762E-4</v>
      </c>
      <c r="I665" s="5">
        <f t="shared" si="115"/>
        <v>2.8823444376189638E-4</v>
      </c>
      <c r="J665" s="5">
        <f t="shared" si="116"/>
        <v>0.42300319488817723</v>
      </c>
      <c r="K665" s="5">
        <f t="shared" si="117"/>
        <v>8.6413596391638092E-2</v>
      </c>
      <c r="L665" s="2">
        <f t="shared" si="118"/>
        <v>3.6608443710962189E-2</v>
      </c>
      <c r="M665" s="2">
        <f t="shared" si="119"/>
        <v>3.6675201445655538E-2</v>
      </c>
    </row>
    <row r="666" spans="1:13" x14ac:dyDescent="0.3">
      <c r="A666">
        <v>2983</v>
      </c>
      <c r="B666">
        <v>48.79</v>
      </c>
      <c r="C666" s="4">
        <f t="shared" si="110"/>
        <v>1.9999999999999574E-2</v>
      </c>
      <c r="D666" s="4">
        <f t="shared" si="111"/>
        <v>-8.2499999999999574E-2</v>
      </c>
      <c r="E666" s="4">
        <f t="shared" si="112"/>
        <v>1.0000000000001563E-2</v>
      </c>
      <c r="F666" s="4">
        <f t="shared" si="113"/>
        <v>1.7763568394002505E-15</v>
      </c>
      <c r="G666" s="2">
        <f t="shared" si="120"/>
        <v>663</v>
      </c>
      <c r="H666" s="5">
        <f t="shared" si="114"/>
        <v>6.3897763578274762E-4</v>
      </c>
      <c r="I666" s="5">
        <f t="shared" si="115"/>
        <v>2.883526452971688E-4</v>
      </c>
      <c r="J666" s="5">
        <f t="shared" si="116"/>
        <v>0.42364217252395997</v>
      </c>
      <c r="K666" s="5">
        <f t="shared" si="117"/>
        <v>8.6701949036935261E-2</v>
      </c>
      <c r="L666" s="2">
        <f t="shared" si="118"/>
        <v>3.6786002658482288E-2</v>
      </c>
      <c r="M666" s="2">
        <f t="shared" si="119"/>
        <v>3.6852810468330832E-2</v>
      </c>
    </row>
    <row r="667" spans="1:13" x14ac:dyDescent="0.3">
      <c r="A667">
        <v>2625</v>
      </c>
      <c r="B667">
        <v>48.81</v>
      </c>
      <c r="C667" s="4">
        <f t="shared" ref="C667:C730" si="121">IF(AND(ISNUMBER(B666),ISNUMBER(B668)),(B668-B666)/2,"")</f>
        <v>5.0000000000000711E-2</v>
      </c>
      <c r="D667" s="4">
        <f t="shared" ref="D667:D730" si="122">IF(AND(ISNUMBER(C666),ISNUMBER(C668)),(C668-C666)/2,"")</f>
        <v>8.7500000000000355E-2</v>
      </c>
      <c r="E667" s="4">
        <f t="shared" ref="E667:E730" si="123">IF(AND(ISNUMBER(B667),ISNUMBER(B668)),(B668-B667)/2,"")</f>
        <v>3.9999999999999147E-2</v>
      </c>
      <c r="F667" s="4">
        <f t="shared" ref="F667:F730" si="124">IF(AND(ISNUMBER(E666),ISNUMBER(E667)),(E667-E666)/2,"")</f>
        <v>1.4999999999998792E-2</v>
      </c>
      <c r="G667" s="2">
        <f t="shared" si="120"/>
        <v>664</v>
      </c>
      <c r="H667" s="5">
        <f t="shared" ref="H667:H730" si="125">1/MAX(G:G)</f>
        <v>6.3897763578274762E-4</v>
      </c>
      <c r="I667" s="5">
        <f t="shared" ref="I667:I730" si="126">B667/SUM(B:B)</f>
        <v>2.8847084683244128E-4</v>
      </c>
      <c r="J667" s="5">
        <f t="shared" ref="J667:J730" si="127">H667+J666</f>
        <v>0.42428115015974271</v>
      </c>
      <c r="K667" s="5">
        <f t="shared" ref="K667:K730" si="128">I667+K666</f>
        <v>8.6990419883767697E-2</v>
      </c>
      <c r="L667" s="2">
        <f t="shared" ref="L667:L730" si="129">K667*J668</f>
        <v>3.696398033399699E-2</v>
      </c>
      <c r="M667" s="2">
        <f t="shared" ref="M667:M730" si="130">K668*J667</f>
        <v>3.7030988746578883E-2</v>
      </c>
    </row>
    <row r="668" spans="1:13" x14ac:dyDescent="0.3">
      <c r="A668">
        <v>3110</v>
      </c>
      <c r="B668">
        <v>48.89</v>
      </c>
      <c r="C668" s="4">
        <f t="shared" si="121"/>
        <v>0.19500000000000028</v>
      </c>
      <c r="D668" s="4">
        <f t="shared" si="122"/>
        <v>7.7499999999998792E-2</v>
      </c>
      <c r="E668" s="4">
        <f t="shared" si="123"/>
        <v>0.15500000000000114</v>
      </c>
      <c r="F668" s="4">
        <f t="shared" si="124"/>
        <v>5.7500000000000995E-2</v>
      </c>
      <c r="G668" s="2">
        <f t="shared" si="120"/>
        <v>665</v>
      </c>
      <c r="H668" s="5">
        <f t="shared" si="125"/>
        <v>6.3897763578274762E-4</v>
      </c>
      <c r="I668" s="5">
        <f t="shared" si="126"/>
        <v>2.889436529735311E-4</v>
      </c>
      <c r="J668" s="5">
        <f t="shared" si="127"/>
        <v>0.42492012779552546</v>
      </c>
      <c r="K668" s="5">
        <f t="shared" si="128"/>
        <v>8.7279363536741233E-2</v>
      </c>
      <c r="L668" s="2">
        <f t="shared" si="129"/>
        <v>3.7142527869309543E-2</v>
      </c>
      <c r="M668" s="2">
        <f t="shared" si="130"/>
        <v>3.7210314788169267E-2</v>
      </c>
    </row>
    <row r="669" spans="1:13" x14ac:dyDescent="0.3">
      <c r="A669">
        <v>4034</v>
      </c>
      <c r="B669">
        <v>49.2</v>
      </c>
      <c r="C669" s="4">
        <f t="shared" si="121"/>
        <v>0.20499999999999829</v>
      </c>
      <c r="D669" s="4">
        <f t="shared" si="122"/>
        <v>-4.7500000000001208E-2</v>
      </c>
      <c r="E669" s="4">
        <f t="shared" si="123"/>
        <v>4.9999999999997158E-2</v>
      </c>
      <c r="F669" s="4">
        <f t="shared" si="124"/>
        <v>-5.250000000000199E-2</v>
      </c>
      <c r="G669" s="2">
        <f t="shared" si="120"/>
        <v>666</v>
      </c>
      <c r="H669" s="5">
        <f t="shared" si="125"/>
        <v>6.3897763578274762E-4</v>
      </c>
      <c r="I669" s="5">
        <f t="shared" si="126"/>
        <v>2.9077577677025425E-4</v>
      </c>
      <c r="J669" s="5">
        <f t="shared" si="127"/>
        <v>0.4255591054313082</v>
      </c>
      <c r="K669" s="5">
        <f t="shared" si="128"/>
        <v>8.7570139313511486E-2</v>
      </c>
      <c r="L669" s="2">
        <f t="shared" si="129"/>
        <v>3.7322225509336698E-2</v>
      </c>
      <c r="M669" s="2">
        <f t="shared" si="130"/>
        <v>3.7390263936894486E-2</v>
      </c>
    </row>
    <row r="670" spans="1:13" x14ac:dyDescent="0.3">
      <c r="A670">
        <v>3682</v>
      </c>
      <c r="B670">
        <v>49.3</v>
      </c>
      <c r="C670" s="4">
        <f t="shared" si="121"/>
        <v>9.9999999999997868E-2</v>
      </c>
      <c r="D670" s="4">
        <f t="shared" si="122"/>
        <v>-7.249999999999801E-2</v>
      </c>
      <c r="E670" s="4">
        <f t="shared" si="123"/>
        <v>5.0000000000000711E-2</v>
      </c>
      <c r="F670" s="4">
        <f t="shared" si="124"/>
        <v>1.7763568394002505E-15</v>
      </c>
      <c r="G670" s="2">
        <f t="shared" si="120"/>
        <v>667</v>
      </c>
      <c r="H670" s="5">
        <f t="shared" si="125"/>
        <v>6.3897763578274762E-4</v>
      </c>
      <c r="I670" s="5">
        <f t="shared" si="126"/>
        <v>2.9136678444661654E-4</v>
      </c>
      <c r="J670" s="5">
        <f t="shared" si="127"/>
        <v>0.42619808306709095</v>
      </c>
      <c r="K670" s="5">
        <f t="shared" si="128"/>
        <v>8.7861506097958106E-2</v>
      </c>
      <c r="L670" s="2">
        <f t="shared" si="129"/>
        <v>3.7502547011780053E-2</v>
      </c>
      <c r="M670" s="2">
        <f t="shared" si="130"/>
        <v>3.7570837325676579E-2</v>
      </c>
    </row>
    <row r="671" spans="1:13" x14ac:dyDescent="0.3">
      <c r="A671">
        <v>4265</v>
      </c>
      <c r="B671">
        <v>49.4</v>
      </c>
      <c r="C671" s="4">
        <f t="shared" si="121"/>
        <v>6.0000000000002274E-2</v>
      </c>
      <c r="D671" s="4">
        <f t="shared" si="122"/>
        <v>4.0000000000000924E-2</v>
      </c>
      <c r="E671" s="4">
        <f t="shared" si="123"/>
        <v>1.0000000000001563E-2</v>
      </c>
      <c r="F671" s="4">
        <f t="shared" si="124"/>
        <v>-1.9999999999999574E-2</v>
      </c>
      <c r="G671" s="2">
        <f t="shared" si="120"/>
        <v>668</v>
      </c>
      <c r="H671" s="5">
        <f t="shared" si="125"/>
        <v>6.3897763578274762E-4</v>
      </c>
      <c r="I671" s="5">
        <f t="shared" si="126"/>
        <v>2.9195779212297883E-4</v>
      </c>
      <c r="J671" s="5">
        <f t="shared" si="127"/>
        <v>0.42683706070287369</v>
      </c>
      <c r="K671" s="5">
        <f t="shared" si="128"/>
        <v>8.815346389008108E-2</v>
      </c>
      <c r="L671" s="2">
        <f t="shared" si="129"/>
        <v>3.7683493509561662E-2</v>
      </c>
      <c r="M671" s="2">
        <f t="shared" si="130"/>
        <v>3.775183427625408E-2</v>
      </c>
    </row>
    <row r="672" spans="1:13" x14ac:dyDescent="0.3">
      <c r="A672">
        <v>4016</v>
      </c>
      <c r="B672">
        <v>49.42</v>
      </c>
      <c r="C672" s="4">
        <f t="shared" si="121"/>
        <v>0.17999999999999972</v>
      </c>
      <c r="D672" s="4">
        <f t="shared" si="122"/>
        <v>8.9999999999998082E-2</v>
      </c>
      <c r="E672" s="4">
        <f t="shared" si="123"/>
        <v>0.16999999999999815</v>
      </c>
      <c r="F672" s="4">
        <f t="shared" si="124"/>
        <v>7.9999999999998295E-2</v>
      </c>
      <c r="G672" s="2">
        <f t="shared" si="120"/>
        <v>669</v>
      </c>
      <c r="H672" s="5">
        <f t="shared" si="125"/>
        <v>6.3897763578274762E-4</v>
      </c>
      <c r="I672" s="5">
        <f t="shared" si="126"/>
        <v>2.9207599365825131E-4</v>
      </c>
      <c r="J672" s="5">
        <f t="shared" si="127"/>
        <v>0.42747603833865644</v>
      </c>
      <c r="K672" s="5">
        <f t="shared" si="128"/>
        <v>8.8445539883739335E-2</v>
      </c>
      <c r="L672" s="2">
        <f t="shared" si="129"/>
        <v>3.7864863720194965E-2</v>
      </c>
      <c r="M672" s="2">
        <f t="shared" si="130"/>
        <v>3.7934063468395784E-2</v>
      </c>
    </row>
    <row r="673" spans="1:13" x14ac:dyDescent="0.3">
      <c r="A673">
        <v>4142</v>
      </c>
      <c r="B673">
        <v>49.76</v>
      </c>
      <c r="C673" s="4">
        <f t="shared" si="121"/>
        <v>0.23999999999999844</v>
      </c>
      <c r="D673" s="4">
        <f t="shared" si="122"/>
        <v>3.0000000000001137E-2</v>
      </c>
      <c r="E673" s="4">
        <f t="shared" si="123"/>
        <v>7.0000000000000284E-2</v>
      </c>
      <c r="F673" s="4">
        <f t="shared" si="124"/>
        <v>-4.9999999999998934E-2</v>
      </c>
      <c r="G673" s="2">
        <f t="shared" si="120"/>
        <v>670</v>
      </c>
      <c r="H673" s="5">
        <f t="shared" si="125"/>
        <v>6.3897763578274762E-4</v>
      </c>
      <c r="I673" s="5">
        <f t="shared" si="126"/>
        <v>2.9408541975788316E-4</v>
      </c>
      <c r="J673" s="5">
        <f t="shared" si="127"/>
        <v>0.42811501597443918</v>
      </c>
      <c r="K673" s="5">
        <f t="shared" si="128"/>
        <v>8.8739625303497216E-2</v>
      </c>
      <c r="L673" s="2">
        <f t="shared" si="129"/>
        <v>3.804746874034913E-2</v>
      </c>
      <c r="M673" s="2">
        <f t="shared" si="130"/>
        <v>3.8117022715515078E-2</v>
      </c>
    </row>
    <row r="674" spans="1:13" x14ac:dyDescent="0.3">
      <c r="A674">
        <v>4587</v>
      </c>
      <c r="B674">
        <v>49.9</v>
      </c>
      <c r="C674" s="4">
        <f t="shared" si="121"/>
        <v>0.24000000000000199</v>
      </c>
      <c r="D674" s="4">
        <f t="shared" si="122"/>
        <v>5.0000000000007816E-3</v>
      </c>
      <c r="E674" s="4">
        <f t="shared" si="123"/>
        <v>0.17000000000000171</v>
      </c>
      <c r="F674" s="4">
        <f t="shared" si="124"/>
        <v>5.0000000000000711E-2</v>
      </c>
      <c r="G674" s="2">
        <f t="shared" si="120"/>
        <v>671</v>
      </c>
      <c r="H674" s="5">
        <f t="shared" si="125"/>
        <v>6.3897763578274762E-4</v>
      </c>
      <c r="I674" s="5">
        <f t="shared" si="126"/>
        <v>2.9491283050479036E-4</v>
      </c>
      <c r="J674" s="5">
        <f t="shared" si="127"/>
        <v>0.42875399361022193</v>
      </c>
      <c r="K674" s="5">
        <f t="shared" si="128"/>
        <v>8.9034538134002E-2</v>
      </c>
      <c r="L674" s="2">
        <f t="shared" si="129"/>
        <v>3.8230804872874828E-2</v>
      </c>
      <c r="M674" s="2">
        <f t="shared" si="130"/>
        <v>3.8301220397505858E-2</v>
      </c>
    </row>
    <row r="675" spans="1:13" x14ac:dyDescent="0.3">
      <c r="A675">
        <v>2935</v>
      </c>
      <c r="B675">
        <v>50.24</v>
      </c>
      <c r="C675" s="4">
        <f t="shared" si="121"/>
        <v>0.25</v>
      </c>
      <c r="D675" s="4">
        <f t="shared" si="122"/>
        <v>-7.2500000000001563E-2</v>
      </c>
      <c r="E675" s="4">
        <f t="shared" si="123"/>
        <v>7.9999999999998295E-2</v>
      </c>
      <c r="F675" s="4">
        <f t="shared" si="124"/>
        <v>-4.5000000000001705E-2</v>
      </c>
      <c r="G675" s="2">
        <f t="shared" si="120"/>
        <v>672</v>
      </c>
      <c r="H675" s="5">
        <f t="shared" si="125"/>
        <v>6.3897763578274762E-4</v>
      </c>
      <c r="I675" s="5">
        <f t="shared" si="126"/>
        <v>2.9692225660442225E-4</v>
      </c>
      <c r="J675" s="5">
        <f t="shared" si="127"/>
        <v>0.42939297124600467</v>
      </c>
      <c r="K675" s="5">
        <f t="shared" si="128"/>
        <v>8.9331460390606424E-2</v>
      </c>
      <c r="L675" s="2">
        <f t="shared" si="129"/>
        <v>3.841538200822868E-2</v>
      </c>
      <c r="M675" s="2">
        <f t="shared" si="130"/>
        <v>3.8486203572127203E-2</v>
      </c>
    </row>
    <row r="676" spans="1:13" x14ac:dyDescent="0.3">
      <c r="A676">
        <v>3233</v>
      </c>
      <c r="B676">
        <v>50.4</v>
      </c>
      <c r="C676" s="4">
        <f t="shared" si="121"/>
        <v>9.4999999999998863E-2</v>
      </c>
      <c r="D676" s="4">
        <f t="shared" si="122"/>
        <v>-7.4999999999999289E-2</v>
      </c>
      <c r="E676" s="4">
        <f t="shared" si="123"/>
        <v>1.5000000000000568E-2</v>
      </c>
      <c r="F676" s="4">
        <f t="shared" si="124"/>
        <v>-3.2499999999998863E-2</v>
      </c>
      <c r="G676" s="2">
        <f t="shared" si="120"/>
        <v>673</v>
      </c>
      <c r="H676" s="5">
        <f t="shared" si="125"/>
        <v>6.3897763578274762E-4</v>
      </c>
      <c r="I676" s="5">
        <f t="shared" si="126"/>
        <v>2.9786786888660188E-4</v>
      </c>
      <c r="J676" s="5">
        <f t="shared" si="127"/>
        <v>0.43003194888178742</v>
      </c>
      <c r="K676" s="5">
        <f t="shared" si="128"/>
        <v>8.9629328259493032E-2</v>
      </c>
      <c r="L676" s="2">
        <f t="shared" si="129"/>
        <v>3.8600745844663296E-2</v>
      </c>
      <c r="M676" s="2">
        <f t="shared" si="130"/>
        <v>3.8671643654216679E-2</v>
      </c>
    </row>
    <row r="677" spans="1:13" x14ac:dyDescent="0.3">
      <c r="A677">
        <v>4549</v>
      </c>
      <c r="B677">
        <v>50.43</v>
      </c>
      <c r="C677" s="4">
        <f t="shared" si="121"/>
        <v>0.10000000000000142</v>
      </c>
      <c r="D677" s="4">
        <f t="shared" si="122"/>
        <v>6.7500000000000782E-2</v>
      </c>
      <c r="E677" s="4">
        <f t="shared" si="123"/>
        <v>8.5000000000000853E-2</v>
      </c>
      <c r="F677" s="4">
        <f t="shared" si="124"/>
        <v>3.5000000000000142E-2</v>
      </c>
      <c r="G677" s="2">
        <f t="shared" si="120"/>
        <v>674</v>
      </c>
      <c r="H677" s="5">
        <f t="shared" si="125"/>
        <v>6.3897763578274762E-4</v>
      </c>
      <c r="I677" s="5">
        <f t="shared" si="126"/>
        <v>2.9804517118951058E-4</v>
      </c>
      <c r="J677" s="5">
        <f t="shared" si="127"/>
        <v>0.43067092651757016</v>
      </c>
      <c r="K677" s="5">
        <f t="shared" si="128"/>
        <v>8.9927373430682536E-2</v>
      </c>
      <c r="L677" s="2">
        <f t="shared" si="129"/>
        <v>3.8786566815150463E-2</v>
      </c>
      <c r="M677" s="2">
        <f t="shared" si="130"/>
        <v>3.8857897325403894E-2</v>
      </c>
    </row>
    <row r="678" spans="1:13" x14ac:dyDescent="0.3">
      <c r="A678">
        <v>3965</v>
      </c>
      <c r="B678">
        <v>50.6</v>
      </c>
      <c r="C678" s="4">
        <f t="shared" si="121"/>
        <v>0.23000000000000043</v>
      </c>
      <c r="D678" s="4">
        <f t="shared" si="122"/>
        <v>4.9999999999998934E-2</v>
      </c>
      <c r="E678" s="4">
        <f t="shared" si="123"/>
        <v>0.14499999999999957</v>
      </c>
      <c r="F678" s="4">
        <f t="shared" si="124"/>
        <v>2.9999999999999361E-2</v>
      </c>
      <c r="G678" s="2">
        <f t="shared" si="120"/>
        <v>675</v>
      </c>
      <c r="H678" s="5">
        <f t="shared" si="125"/>
        <v>6.3897763578274762E-4</v>
      </c>
      <c r="I678" s="5">
        <f t="shared" si="126"/>
        <v>2.9904988423932652E-4</v>
      </c>
      <c r="J678" s="5">
        <f t="shared" si="127"/>
        <v>0.43130990415335291</v>
      </c>
      <c r="K678" s="5">
        <f t="shared" si="128"/>
        <v>9.0226423314921866E-2</v>
      </c>
      <c r="L678" s="2">
        <f t="shared" si="129"/>
        <v>3.89732026587137E-2</v>
      </c>
      <c r="M678" s="2">
        <f t="shared" si="130"/>
        <v>3.9045272400613444E-2</v>
      </c>
    </row>
    <row r="679" spans="1:13" x14ac:dyDescent="0.3">
      <c r="A679">
        <v>2470</v>
      </c>
      <c r="B679">
        <v>50.89</v>
      </c>
      <c r="C679" s="4">
        <f t="shared" si="121"/>
        <v>0.19999999999999929</v>
      </c>
      <c r="D679" s="4">
        <f t="shared" si="122"/>
        <v>-7.0000000000000284E-2</v>
      </c>
      <c r="E679" s="4">
        <f t="shared" si="123"/>
        <v>5.4999999999999716E-2</v>
      </c>
      <c r="F679" s="4">
        <f t="shared" si="124"/>
        <v>-4.4999999999999929E-2</v>
      </c>
      <c r="G679" s="2">
        <f t="shared" si="120"/>
        <v>676</v>
      </c>
      <c r="H679" s="5">
        <f t="shared" si="125"/>
        <v>6.3897763578274762E-4</v>
      </c>
      <c r="I679" s="5">
        <f t="shared" si="126"/>
        <v>3.0076380650077719E-4</v>
      </c>
      <c r="J679" s="5">
        <f t="shared" si="127"/>
        <v>0.43194888178913565</v>
      </c>
      <c r="K679" s="5">
        <f t="shared" si="128"/>
        <v>9.0527187121422645E-2</v>
      </c>
      <c r="L679" s="2">
        <f t="shared" si="129"/>
        <v>3.9160962096615265E-2</v>
      </c>
      <c r="M679" s="2">
        <f t="shared" si="130"/>
        <v>3.9233312652130432E-2</v>
      </c>
    </row>
    <row r="680" spans="1:13" x14ac:dyDescent="0.3">
      <c r="A680">
        <v>2601</v>
      </c>
      <c r="B680">
        <v>51</v>
      </c>
      <c r="C680" s="4">
        <f t="shared" si="121"/>
        <v>8.9999999999999858E-2</v>
      </c>
      <c r="D680" s="4">
        <f t="shared" si="122"/>
        <v>-5.7499999999999218E-2</v>
      </c>
      <c r="E680" s="4">
        <f t="shared" si="123"/>
        <v>3.5000000000000142E-2</v>
      </c>
      <c r="F680" s="4">
        <f t="shared" si="124"/>
        <v>-9.9999999999997868E-3</v>
      </c>
      <c r="G680" s="2">
        <f t="shared" si="120"/>
        <v>677</v>
      </c>
      <c r="H680" s="5">
        <f t="shared" si="125"/>
        <v>6.3897763578274762E-4</v>
      </c>
      <c r="I680" s="5">
        <f t="shared" si="126"/>
        <v>3.0141391494477575E-4</v>
      </c>
      <c r="J680" s="5">
        <f t="shared" si="127"/>
        <v>0.4325878594249184</v>
      </c>
      <c r="K680" s="5">
        <f t="shared" si="128"/>
        <v>9.0828601036367418E-2</v>
      </c>
      <c r="L680" s="2">
        <f t="shared" si="129"/>
        <v>3.9349387541633779E-2</v>
      </c>
      <c r="M680" s="2">
        <f t="shared" si="130"/>
        <v>3.9421917061070885E-2</v>
      </c>
    </row>
    <row r="681" spans="1:13" x14ac:dyDescent="0.3">
      <c r="A681">
        <v>2677</v>
      </c>
      <c r="B681">
        <v>51.07</v>
      </c>
      <c r="C681" s="4">
        <f t="shared" si="121"/>
        <v>8.5000000000000853E-2</v>
      </c>
      <c r="D681" s="4">
        <f t="shared" si="122"/>
        <v>-1.7500000000000071E-2</v>
      </c>
      <c r="E681" s="4">
        <f t="shared" si="123"/>
        <v>5.0000000000000711E-2</v>
      </c>
      <c r="F681" s="4">
        <f t="shared" si="124"/>
        <v>7.5000000000002842E-3</v>
      </c>
      <c r="G681" s="2">
        <f t="shared" si="120"/>
        <v>678</v>
      </c>
      <c r="H681" s="5">
        <f t="shared" si="125"/>
        <v>6.3897763578274762E-4</v>
      </c>
      <c r="I681" s="5">
        <f t="shared" si="126"/>
        <v>3.0182762031822935E-4</v>
      </c>
      <c r="J681" s="5">
        <f t="shared" si="127"/>
        <v>0.43322683706070114</v>
      </c>
      <c r="K681" s="5">
        <f t="shared" si="128"/>
        <v>9.113042865668565E-2</v>
      </c>
      <c r="L681" s="2">
        <f t="shared" si="129"/>
        <v>3.9538377672772719E-2</v>
      </c>
      <c r="M681" s="2">
        <f t="shared" si="130"/>
        <v>3.9611163232596135E-2</v>
      </c>
    </row>
    <row r="682" spans="1:13" x14ac:dyDescent="0.3">
      <c r="A682">
        <v>3537</v>
      </c>
      <c r="B682">
        <v>51.17</v>
      </c>
      <c r="C682" s="4">
        <f t="shared" si="121"/>
        <v>5.4999999999999716E-2</v>
      </c>
      <c r="D682" s="4">
        <f t="shared" si="122"/>
        <v>-3.5000000000000142E-2</v>
      </c>
      <c r="E682" s="4">
        <f t="shared" si="123"/>
        <v>4.9999999999990052E-3</v>
      </c>
      <c r="F682" s="4">
        <f t="shared" si="124"/>
        <v>-2.2500000000000853E-2</v>
      </c>
      <c r="G682" s="2">
        <f t="shared" si="120"/>
        <v>679</v>
      </c>
      <c r="H682" s="5">
        <f t="shared" si="125"/>
        <v>6.3897763578274762E-4</v>
      </c>
      <c r="I682" s="5">
        <f t="shared" si="126"/>
        <v>3.0241862799459165E-4</v>
      </c>
      <c r="J682" s="5">
        <f t="shared" si="127"/>
        <v>0.43386581469648389</v>
      </c>
      <c r="K682" s="5">
        <f t="shared" si="128"/>
        <v>9.1432847284680235E-2</v>
      </c>
      <c r="L682" s="2">
        <f t="shared" si="129"/>
        <v>3.9728010321777835E-2</v>
      </c>
      <c r="M682" s="2">
        <f t="shared" si="130"/>
        <v>3.9800821523403952E-2</v>
      </c>
    </row>
    <row r="683" spans="1:13" x14ac:dyDescent="0.3">
      <c r="A683">
        <v>2554</v>
      </c>
      <c r="B683">
        <v>51.18</v>
      </c>
      <c r="C683" s="4">
        <f t="shared" si="121"/>
        <v>1.5000000000000568E-2</v>
      </c>
      <c r="D683" s="4">
        <f t="shared" si="122"/>
        <v>3.7499999999999645E-2</v>
      </c>
      <c r="E683" s="4">
        <f t="shared" si="123"/>
        <v>1.0000000000001563E-2</v>
      </c>
      <c r="F683" s="4">
        <f t="shared" si="124"/>
        <v>2.500000000001279E-3</v>
      </c>
      <c r="G683" s="2">
        <f t="shared" si="120"/>
        <v>680</v>
      </c>
      <c r="H683" s="5">
        <f t="shared" si="125"/>
        <v>6.3897763578274762E-4</v>
      </c>
      <c r="I683" s="5">
        <f t="shared" si="126"/>
        <v>3.0247772876222786E-4</v>
      </c>
      <c r="J683" s="5">
        <f t="shared" si="127"/>
        <v>0.43450479233226663</v>
      </c>
      <c r="K683" s="5">
        <f t="shared" si="128"/>
        <v>9.1735325013442462E-2</v>
      </c>
      <c r="L683" s="2">
        <f t="shared" si="129"/>
        <v>3.9918055165593651E-2</v>
      </c>
      <c r="M683" s="2">
        <f t="shared" si="130"/>
        <v>3.9990917726353305E-2</v>
      </c>
    </row>
    <row r="684" spans="1:13" x14ac:dyDescent="0.3">
      <c r="A684">
        <v>2890</v>
      </c>
      <c r="B684">
        <v>51.2</v>
      </c>
      <c r="C684" s="4">
        <f t="shared" si="121"/>
        <v>0.12999999999999901</v>
      </c>
      <c r="D684" s="4">
        <f t="shared" si="122"/>
        <v>5.7499999999999218E-2</v>
      </c>
      <c r="E684" s="4">
        <f t="shared" si="123"/>
        <v>0.11999999999999744</v>
      </c>
      <c r="F684" s="4">
        <f t="shared" si="124"/>
        <v>5.4999999999997939E-2</v>
      </c>
      <c r="G684" s="2">
        <f t="shared" si="120"/>
        <v>681</v>
      </c>
      <c r="H684" s="5">
        <f t="shared" si="125"/>
        <v>6.3897763578274762E-4</v>
      </c>
      <c r="I684" s="5">
        <f t="shared" si="126"/>
        <v>3.0259593029750034E-4</v>
      </c>
      <c r="J684" s="5">
        <f t="shared" si="127"/>
        <v>0.43514376996804938</v>
      </c>
      <c r="K684" s="5">
        <f t="shared" si="128"/>
        <v>9.2037920943739956E-2</v>
      </c>
      <c r="L684" s="2">
        <f t="shared" si="129"/>
        <v>4.010853807260728E-2</v>
      </c>
      <c r="M684" s="2">
        <f t="shared" si="130"/>
        <v>4.0182017849307028E-2</v>
      </c>
    </row>
    <row r="685" spans="1:13" x14ac:dyDescent="0.3">
      <c r="A685">
        <v>2415</v>
      </c>
      <c r="B685">
        <v>51.44</v>
      </c>
      <c r="C685" s="4">
        <f t="shared" si="121"/>
        <v>0.12999999999999901</v>
      </c>
      <c r="D685" s="4">
        <f t="shared" si="122"/>
        <v>-3.9999999999999147E-2</v>
      </c>
      <c r="E685" s="4">
        <f t="shared" si="123"/>
        <v>1.0000000000001563E-2</v>
      </c>
      <c r="F685" s="4">
        <f t="shared" si="124"/>
        <v>-5.4999999999997939E-2</v>
      </c>
      <c r="G685" s="2">
        <f t="shared" si="120"/>
        <v>682</v>
      </c>
      <c r="H685" s="5">
        <f t="shared" si="125"/>
        <v>6.3897763578274762E-4</v>
      </c>
      <c r="I685" s="5">
        <f t="shared" si="126"/>
        <v>3.0401434872076989E-4</v>
      </c>
      <c r="J685" s="5">
        <f t="shared" si="127"/>
        <v>0.43578274760383212</v>
      </c>
      <c r="K685" s="5">
        <f t="shared" si="128"/>
        <v>9.2341935292460722E-2</v>
      </c>
      <c r="L685" s="2">
        <f t="shared" si="129"/>
        <v>4.0300026712300589E-2</v>
      </c>
      <c r="M685" s="2">
        <f t="shared" si="130"/>
        <v>4.0373557999190152E-2</v>
      </c>
    </row>
    <row r="686" spans="1:13" x14ac:dyDescent="0.3">
      <c r="A686">
        <v>3511</v>
      </c>
      <c r="B686">
        <v>51.46</v>
      </c>
      <c r="C686" s="4">
        <f t="shared" si="121"/>
        <v>5.0000000000000711E-2</v>
      </c>
      <c r="D686" s="4">
        <f t="shared" si="122"/>
        <v>-1.7500000000000071E-2</v>
      </c>
      <c r="E686" s="4">
        <f t="shared" si="123"/>
        <v>3.9999999999999147E-2</v>
      </c>
      <c r="F686" s="4">
        <f t="shared" si="124"/>
        <v>1.4999999999998792E-2</v>
      </c>
      <c r="G686" s="2">
        <f t="shared" si="120"/>
        <v>683</v>
      </c>
      <c r="H686" s="5">
        <f t="shared" si="125"/>
        <v>6.3897763578274762E-4</v>
      </c>
      <c r="I686" s="5">
        <f t="shared" si="126"/>
        <v>3.0413255025604237E-4</v>
      </c>
      <c r="J686" s="5">
        <f t="shared" si="127"/>
        <v>0.43642172523961487</v>
      </c>
      <c r="K686" s="5">
        <f t="shared" si="128"/>
        <v>9.264606784271677E-2</v>
      </c>
      <c r="L686" s="2">
        <f t="shared" si="129"/>
        <v>4.0491955529979563E-2</v>
      </c>
      <c r="M686" s="2">
        <f t="shared" si="130"/>
        <v>4.0565693159740922E-2</v>
      </c>
    </row>
    <row r="687" spans="1:13" x14ac:dyDescent="0.3">
      <c r="A687">
        <v>3291</v>
      </c>
      <c r="B687">
        <v>51.54</v>
      </c>
      <c r="C687" s="4">
        <f t="shared" si="121"/>
        <v>9.4999999999998863E-2</v>
      </c>
      <c r="D687" s="4">
        <f t="shared" si="122"/>
        <v>4.9999999999990052E-3</v>
      </c>
      <c r="E687" s="4">
        <f t="shared" si="123"/>
        <v>5.4999999999999716E-2</v>
      </c>
      <c r="F687" s="4">
        <f t="shared" si="124"/>
        <v>7.5000000000002842E-3</v>
      </c>
      <c r="G687" s="2">
        <f t="shared" si="120"/>
        <v>684</v>
      </c>
      <c r="H687" s="5">
        <f t="shared" si="125"/>
        <v>6.3897763578274762E-4</v>
      </c>
      <c r="I687" s="5">
        <f t="shared" si="126"/>
        <v>3.0460535639713219E-4</v>
      </c>
      <c r="J687" s="5">
        <f t="shared" si="127"/>
        <v>0.43706070287539761</v>
      </c>
      <c r="K687" s="5">
        <f t="shared" si="128"/>
        <v>9.2950673199113903E-2</v>
      </c>
      <c r="L687" s="2">
        <f t="shared" si="129"/>
        <v>4.0684479962551291E-2</v>
      </c>
      <c r="M687" s="2">
        <f t="shared" si="130"/>
        <v>4.0758501729166126E-2</v>
      </c>
    </row>
    <row r="688" spans="1:13" x14ac:dyDescent="0.3">
      <c r="A688">
        <v>3491</v>
      </c>
      <c r="B688">
        <v>51.65</v>
      </c>
      <c r="C688" s="4">
        <f t="shared" si="121"/>
        <v>5.9999999999998721E-2</v>
      </c>
      <c r="D688" s="4">
        <f t="shared" si="122"/>
        <v>-2.9999999999999361E-2</v>
      </c>
      <c r="E688" s="4">
        <f t="shared" si="123"/>
        <v>4.9999999999990052E-3</v>
      </c>
      <c r="F688" s="4">
        <f t="shared" si="124"/>
        <v>-2.5000000000000355E-2</v>
      </c>
      <c r="G688" s="2">
        <f t="shared" si="120"/>
        <v>685</v>
      </c>
      <c r="H688" s="5">
        <f t="shared" si="125"/>
        <v>6.3897763578274762E-4</v>
      </c>
      <c r="I688" s="5">
        <f t="shared" si="126"/>
        <v>3.0525546484113069E-4</v>
      </c>
      <c r="J688" s="5">
        <f t="shared" si="127"/>
        <v>0.43769968051118036</v>
      </c>
      <c r="K688" s="5">
        <f t="shared" si="128"/>
        <v>9.3255928663955032E-2</v>
      </c>
      <c r="L688" s="2">
        <f t="shared" si="129"/>
        <v>4.0877678634806965E-2</v>
      </c>
      <c r="M688" s="2">
        <f t="shared" si="130"/>
        <v>4.0951726269808912E-2</v>
      </c>
    </row>
    <row r="689" spans="1:13" x14ac:dyDescent="0.3">
      <c r="A689">
        <v>3397</v>
      </c>
      <c r="B689">
        <v>51.66</v>
      </c>
      <c r="C689" s="4">
        <f t="shared" si="121"/>
        <v>3.5000000000000142E-2</v>
      </c>
      <c r="D689" s="4">
        <f t="shared" si="122"/>
        <v>-9.9999999999980105E-3</v>
      </c>
      <c r="E689" s="4">
        <f t="shared" si="123"/>
        <v>3.0000000000001137E-2</v>
      </c>
      <c r="F689" s="4">
        <f t="shared" si="124"/>
        <v>1.2500000000001066E-2</v>
      </c>
      <c r="G689" s="2">
        <f t="shared" si="120"/>
        <v>686</v>
      </c>
      <c r="H689" s="5">
        <f t="shared" si="125"/>
        <v>6.3897763578274762E-4</v>
      </c>
      <c r="I689" s="5">
        <f t="shared" si="126"/>
        <v>3.0531456560876696E-4</v>
      </c>
      <c r="J689" s="5">
        <f t="shared" si="127"/>
        <v>0.4383386581469631</v>
      </c>
      <c r="K689" s="5">
        <f t="shared" si="128"/>
        <v>9.3561243229563801E-2</v>
      </c>
      <c r="L689" s="2">
        <f t="shared" si="129"/>
        <v>4.1071293353808352E-2</v>
      </c>
      <c r="M689" s="2">
        <f t="shared" si="130"/>
        <v>4.1145496425717389E-2</v>
      </c>
    </row>
    <row r="690" spans="1:13" x14ac:dyDescent="0.3">
      <c r="A690">
        <v>3266</v>
      </c>
      <c r="B690">
        <v>51.72</v>
      </c>
      <c r="C690" s="4">
        <f t="shared" si="121"/>
        <v>4.00000000000027E-2</v>
      </c>
      <c r="D690" s="4">
        <f t="shared" si="122"/>
        <v>5.2500000000000213E-2</v>
      </c>
      <c r="E690" s="4">
        <f t="shared" si="123"/>
        <v>1.0000000000001563E-2</v>
      </c>
      <c r="F690" s="4">
        <f t="shared" si="124"/>
        <v>-9.9999999999997868E-3</v>
      </c>
      <c r="G690" s="2">
        <f t="shared" si="120"/>
        <v>687</v>
      </c>
      <c r="H690" s="5">
        <f t="shared" si="125"/>
        <v>6.3897763578274762E-4</v>
      </c>
      <c r="I690" s="5">
        <f t="shared" si="126"/>
        <v>3.0566917021458435E-4</v>
      </c>
      <c r="J690" s="5">
        <f t="shared" si="127"/>
        <v>0.43897763578274585</v>
      </c>
      <c r="K690" s="5">
        <f t="shared" si="128"/>
        <v>9.3866912399778388E-2</v>
      </c>
      <c r="L690" s="2">
        <f t="shared" si="129"/>
        <v>4.1265454141244266E-2</v>
      </c>
      <c r="M690" s="2">
        <f t="shared" si="130"/>
        <v>4.13397091009838E-2</v>
      </c>
    </row>
    <row r="691" spans="1:13" x14ac:dyDescent="0.3">
      <c r="A691">
        <v>3373</v>
      </c>
      <c r="B691">
        <v>51.74</v>
      </c>
      <c r="C691" s="4">
        <f t="shared" si="121"/>
        <v>0.14000000000000057</v>
      </c>
      <c r="D691" s="4">
        <f t="shared" si="122"/>
        <v>4.7499999999997655E-2</v>
      </c>
      <c r="E691" s="4">
        <f t="shared" si="123"/>
        <v>0.12999999999999901</v>
      </c>
      <c r="F691" s="4">
        <f t="shared" si="124"/>
        <v>5.9999999999998721E-2</v>
      </c>
      <c r="G691" s="2">
        <f t="shared" si="120"/>
        <v>688</v>
      </c>
      <c r="H691" s="5">
        <f t="shared" si="125"/>
        <v>6.3897763578274762E-4</v>
      </c>
      <c r="I691" s="5">
        <f t="shared" si="126"/>
        <v>3.0578737174985683E-4</v>
      </c>
      <c r="J691" s="5">
        <f t="shared" si="127"/>
        <v>0.43961661341852859</v>
      </c>
      <c r="K691" s="5">
        <f t="shared" si="128"/>
        <v>9.4172699771528243E-2</v>
      </c>
      <c r="L691" s="2">
        <f t="shared" si="129"/>
        <v>4.146005759909438E-2</v>
      </c>
      <c r="M691" s="2">
        <f t="shared" si="130"/>
        <v>4.1534988082496192E-2</v>
      </c>
    </row>
    <row r="692" spans="1:13" x14ac:dyDescent="0.3">
      <c r="A692">
        <v>2399</v>
      </c>
      <c r="B692">
        <v>52</v>
      </c>
      <c r="C692" s="4">
        <f t="shared" si="121"/>
        <v>0.13499999999999801</v>
      </c>
      <c r="D692" s="4">
        <f t="shared" si="122"/>
        <v>-6.0000000000000497E-2</v>
      </c>
      <c r="E692" s="4">
        <f t="shared" si="123"/>
        <v>4.9999999999990052E-3</v>
      </c>
      <c r="F692" s="4">
        <f t="shared" si="124"/>
        <v>-6.25E-2</v>
      </c>
      <c r="G692" s="2">
        <f t="shared" si="120"/>
        <v>689</v>
      </c>
      <c r="H692" s="5">
        <f t="shared" si="125"/>
        <v>6.3897763578274762E-4</v>
      </c>
      <c r="I692" s="5">
        <f t="shared" si="126"/>
        <v>3.073239917083988E-4</v>
      </c>
      <c r="J692" s="5">
        <f t="shared" si="127"/>
        <v>0.44025559105431133</v>
      </c>
      <c r="K692" s="5">
        <f t="shared" si="128"/>
        <v>9.4480023763236637E-2</v>
      </c>
      <c r="L692" s="2">
        <f t="shared" si="129"/>
        <v>4.1655729326922054E-2</v>
      </c>
      <c r="M692" s="2">
        <f t="shared" si="130"/>
        <v>4.1730685829767265E-2</v>
      </c>
    </row>
    <row r="693" spans="1:13" x14ac:dyDescent="0.3">
      <c r="A693">
        <v>3325</v>
      </c>
      <c r="B693">
        <v>52.01</v>
      </c>
      <c r="C693" s="4">
        <f t="shared" si="121"/>
        <v>1.9999999999999574E-2</v>
      </c>
      <c r="D693" s="4">
        <f t="shared" si="122"/>
        <v>-4.4999999999998153E-2</v>
      </c>
      <c r="E693" s="4">
        <f t="shared" si="123"/>
        <v>1.5000000000000568E-2</v>
      </c>
      <c r="F693" s="4">
        <f t="shared" si="124"/>
        <v>5.0000000000007816E-3</v>
      </c>
      <c r="G693" s="2">
        <f t="shared" si="120"/>
        <v>690</v>
      </c>
      <c r="H693" s="5">
        <f t="shared" si="125"/>
        <v>6.3897763578274762E-4</v>
      </c>
      <c r="I693" s="5">
        <f t="shared" si="126"/>
        <v>3.0738309247603502E-4</v>
      </c>
      <c r="J693" s="5">
        <f t="shared" si="127"/>
        <v>0.44089456869009408</v>
      </c>
      <c r="K693" s="5">
        <f t="shared" si="128"/>
        <v>9.4787406855712672E-2</v>
      </c>
      <c r="L693" s="2">
        <f t="shared" si="129"/>
        <v>4.1851819896036549E-2</v>
      </c>
      <c r="M693" s="2">
        <f t="shared" si="130"/>
        <v>4.1926854570504123E-2</v>
      </c>
    </row>
    <row r="694" spans="1:13" x14ac:dyDescent="0.3">
      <c r="A694">
        <v>2899</v>
      </c>
      <c r="B694">
        <v>52.04</v>
      </c>
      <c r="C694" s="4">
        <f t="shared" si="121"/>
        <v>4.5000000000001705E-2</v>
      </c>
      <c r="D694" s="4">
        <f t="shared" si="122"/>
        <v>5.2500000000000213E-2</v>
      </c>
      <c r="E694" s="4">
        <f t="shared" si="123"/>
        <v>3.0000000000001137E-2</v>
      </c>
      <c r="F694" s="4">
        <f t="shared" si="124"/>
        <v>7.5000000000002842E-3</v>
      </c>
      <c r="G694" s="2">
        <f t="shared" si="120"/>
        <v>691</v>
      </c>
      <c r="H694" s="5">
        <f t="shared" si="125"/>
        <v>6.3897763578274762E-4</v>
      </c>
      <c r="I694" s="5">
        <f t="shared" si="126"/>
        <v>3.0756039477894371E-4</v>
      </c>
      <c r="J694" s="5">
        <f t="shared" si="127"/>
        <v>0.44153354632587682</v>
      </c>
      <c r="K694" s="5">
        <f t="shared" si="128"/>
        <v>9.5094967250491616E-2</v>
      </c>
      <c r="L694" s="2">
        <f t="shared" si="129"/>
        <v>4.2048381685201239E-2</v>
      </c>
      <c r="M694" s="2">
        <f t="shared" si="130"/>
        <v>4.2123572929497963E-2</v>
      </c>
    </row>
    <row r="695" spans="1:13" x14ac:dyDescent="0.3">
      <c r="A695">
        <v>4236</v>
      </c>
      <c r="B695">
        <v>52.1</v>
      </c>
      <c r="C695" s="4">
        <f t="shared" si="121"/>
        <v>0.125</v>
      </c>
      <c r="D695" s="4">
        <f t="shared" si="122"/>
        <v>2.7499999999998082E-2</v>
      </c>
      <c r="E695" s="4">
        <f t="shared" si="123"/>
        <v>9.4999999999998863E-2</v>
      </c>
      <c r="F695" s="4">
        <f t="shared" si="124"/>
        <v>3.2499999999998863E-2</v>
      </c>
      <c r="G695" s="2">
        <f t="shared" si="120"/>
        <v>692</v>
      </c>
      <c r="H695" s="5">
        <f t="shared" si="125"/>
        <v>6.3897763578274762E-4</v>
      </c>
      <c r="I695" s="5">
        <f t="shared" si="126"/>
        <v>3.079149993847611E-4</v>
      </c>
      <c r="J695" s="5">
        <f t="shared" si="127"/>
        <v>0.44217252396165957</v>
      </c>
      <c r="K695" s="5">
        <f t="shared" si="128"/>
        <v>9.5402882249876378E-2</v>
      </c>
      <c r="L695" s="2">
        <f t="shared" si="129"/>
        <v>4.2245493545791733E-2</v>
      </c>
      <c r="M695" s="2">
        <f t="shared" si="130"/>
        <v>4.2321181312064748E-2</v>
      </c>
    </row>
    <row r="696" spans="1:13" x14ac:dyDescent="0.3">
      <c r="A696">
        <v>3686</v>
      </c>
      <c r="B696">
        <v>52.29</v>
      </c>
      <c r="C696" s="4">
        <f t="shared" si="121"/>
        <v>9.9999999999997868E-2</v>
      </c>
      <c r="D696" s="4">
        <f t="shared" si="122"/>
        <v>-4.4999999999999929E-2</v>
      </c>
      <c r="E696" s="4">
        <f t="shared" si="123"/>
        <v>4.9999999999990052E-3</v>
      </c>
      <c r="F696" s="4">
        <f t="shared" si="124"/>
        <v>-4.4999999999999929E-2</v>
      </c>
      <c r="G696" s="2">
        <f t="shared" si="120"/>
        <v>693</v>
      </c>
      <c r="H696" s="5">
        <f t="shared" si="125"/>
        <v>6.3897763578274762E-4</v>
      </c>
      <c r="I696" s="5">
        <f t="shared" si="126"/>
        <v>3.0903791396984947E-4</v>
      </c>
      <c r="J696" s="5">
        <f t="shared" si="127"/>
        <v>0.44281150159744231</v>
      </c>
      <c r="K696" s="5">
        <f t="shared" si="128"/>
        <v>9.5711920163846234E-2</v>
      </c>
      <c r="L696" s="2">
        <f t="shared" si="129"/>
        <v>4.2443496864989792E-2</v>
      </c>
      <c r="M696" s="2">
        <f t="shared" si="130"/>
        <v>4.2519210801762457E-2</v>
      </c>
    </row>
    <row r="697" spans="1:13" x14ac:dyDescent="0.3">
      <c r="A697">
        <v>4359</v>
      </c>
      <c r="B697">
        <v>52.3</v>
      </c>
      <c r="C697" s="4">
        <f t="shared" si="121"/>
        <v>3.5000000000000142E-2</v>
      </c>
      <c r="D697" s="4">
        <f t="shared" si="122"/>
        <v>-2.4999999999998579E-2</v>
      </c>
      <c r="E697" s="4">
        <f t="shared" si="123"/>
        <v>3.0000000000001137E-2</v>
      </c>
      <c r="F697" s="4">
        <f t="shared" si="124"/>
        <v>1.2500000000001066E-2</v>
      </c>
      <c r="G697" s="2">
        <f t="shared" si="120"/>
        <v>694</v>
      </c>
      <c r="H697" s="5">
        <f t="shared" si="125"/>
        <v>6.3897763578274762E-4</v>
      </c>
      <c r="I697" s="5">
        <f t="shared" si="126"/>
        <v>3.0909701473748569E-4</v>
      </c>
      <c r="J697" s="5">
        <f t="shared" si="127"/>
        <v>0.44345047923322506</v>
      </c>
      <c r="K697" s="5">
        <f t="shared" si="128"/>
        <v>9.6021017178583717E-2</v>
      </c>
      <c r="L697" s="2">
        <f t="shared" si="129"/>
        <v>4.2641921366846913E-2</v>
      </c>
      <c r="M697" s="2">
        <f t="shared" si="130"/>
        <v>4.2717792553201968E-2</v>
      </c>
    </row>
    <row r="698" spans="1:13" x14ac:dyDescent="0.3">
      <c r="A698">
        <v>3543</v>
      </c>
      <c r="B698">
        <v>52.36</v>
      </c>
      <c r="C698" s="4">
        <f t="shared" si="121"/>
        <v>5.0000000000000711E-2</v>
      </c>
      <c r="D698" s="4">
        <f t="shared" si="122"/>
        <v>3.2500000000000639E-2</v>
      </c>
      <c r="E698" s="4">
        <f t="shared" si="123"/>
        <v>1.9999999999999574E-2</v>
      </c>
      <c r="F698" s="4">
        <f t="shared" si="124"/>
        <v>-5.0000000000007816E-3</v>
      </c>
      <c r="G698" s="2">
        <f t="shared" si="120"/>
        <v>695</v>
      </c>
      <c r="H698" s="5">
        <f t="shared" si="125"/>
        <v>6.3897763578274762E-4</v>
      </c>
      <c r="I698" s="5">
        <f t="shared" si="126"/>
        <v>3.0945161934330307E-4</v>
      </c>
      <c r="J698" s="5">
        <f t="shared" si="127"/>
        <v>0.4440894568690078</v>
      </c>
      <c r="K698" s="5">
        <f t="shared" si="128"/>
        <v>9.6330468797927019E-2</v>
      </c>
      <c r="L698" s="2">
        <f t="shared" si="129"/>
        <v>4.2840898583614659E-2</v>
      </c>
      <c r="M698" s="2">
        <f t="shared" si="130"/>
        <v>4.2916874754080916E-2</v>
      </c>
    </row>
    <row r="699" spans="1:13" x14ac:dyDescent="0.3">
      <c r="A699">
        <v>3360</v>
      </c>
      <c r="B699">
        <v>52.4</v>
      </c>
      <c r="C699" s="4">
        <f t="shared" si="121"/>
        <v>0.10000000000000142</v>
      </c>
      <c r="D699" s="4">
        <f t="shared" si="122"/>
        <v>1.9999999999999574E-2</v>
      </c>
      <c r="E699" s="4">
        <f t="shared" si="123"/>
        <v>8.0000000000001847E-2</v>
      </c>
      <c r="F699" s="4">
        <f t="shared" si="124"/>
        <v>3.0000000000001137E-2</v>
      </c>
      <c r="G699" s="2">
        <f t="shared" si="120"/>
        <v>696</v>
      </c>
      <c r="H699" s="5">
        <f t="shared" si="125"/>
        <v>6.3897763578274762E-4</v>
      </c>
      <c r="I699" s="5">
        <f t="shared" si="126"/>
        <v>3.0968802241384803E-4</v>
      </c>
      <c r="J699" s="5">
        <f t="shared" si="127"/>
        <v>0.44472843450479055</v>
      </c>
      <c r="K699" s="5">
        <f t="shared" si="128"/>
        <v>9.664015682034087E-2</v>
      </c>
      <c r="L699" s="2">
        <f t="shared" si="129"/>
        <v>4.3040376551934385E-2</v>
      </c>
      <c r="M699" s="2">
        <f t="shared" si="130"/>
        <v>4.3116773263070549E-2</v>
      </c>
    </row>
    <row r="700" spans="1:13" x14ac:dyDescent="0.3">
      <c r="A700">
        <v>3237</v>
      </c>
      <c r="B700">
        <v>52.56</v>
      </c>
      <c r="C700" s="4">
        <f t="shared" si="121"/>
        <v>8.9999999999999858E-2</v>
      </c>
      <c r="D700" s="4">
        <f t="shared" si="122"/>
        <v>1.7499999999998295E-2</v>
      </c>
      <c r="E700" s="4">
        <f t="shared" si="123"/>
        <v>9.9999999999980105E-3</v>
      </c>
      <c r="F700" s="4">
        <f t="shared" si="124"/>
        <v>-3.5000000000001918E-2</v>
      </c>
      <c r="G700" s="2">
        <f t="shared" si="120"/>
        <v>697</v>
      </c>
      <c r="H700" s="5">
        <f t="shared" si="125"/>
        <v>6.3897763578274762E-4</v>
      </c>
      <c r="I700" s="5">
        <f t="shared" si="126"/>
        <v>3.1063363469602771E-4</v>
      </c>
      <c r="J700" s="5">
        <f t="shared" si="127"/>
        <v>0.44536741214057329</v>
      </c>
      <c r="K700" s="5">
        <f t="shared" si="128"/>
        <v>9.6950790455036892E-2</v>
      </c>
      <c r="L700" s="2">
        <f t="shared" si="129"/>
        <v>4.3240672036815003E-2</v>
      </c>
      <c r="M700" s="2">
        <f t="shared" si="130"/>
        <v>4.3317121391063043E-2</v>
      </c>
    </row>
    <row r="701" spans="1:13" x14ac:dyDescent="0.3">
      <c r="A701">
        <v>2645</v>
      </c>
      <c r="B701">
        <v>52.58</v>
      </c>
      <c r="C701" s="4">
        <f t="shared" si="121"/>
        <v>0.13499999999999801</v>
      </c>
      <c r="D701" s="4">
        <f t="shared" si="122"/>
        <v>7.0000000000000284E-2</v>
      </c>
      <c r="E701" s="4">
        <f t="shared" si="123"/>
        <v>0.125</v>
      </c>
      <c r="F701" s="4">
        <f t="shared" si="124"/>
        <v>5.7500000000000995E-2</v>
      </c>
      <c r="G701" s="2">
        <f t="shared" si="120"/>
        <v>698</v>
      </c>
      <c r="H701" s="5">
        <f t="shared" si="125"/>
        <v>6.3897763578274762E-4</v>
      </c>
      <c r="I701" s="5">
        <f t="shared" si="126"/>
        <v>3.1075183623130014E-4</v>
      </c>
      <c r="J701" s="5">
        <f t="shared" si="127"/>
        <v>0.44600638977635604</v>
      </c>
      <c r="K701" s="5">
        <f t="shared" si="128"/>
        <v>9.7261542291268197E-2</v>
      </c>
      <c r="L701" s="2">
        <f t="shared" si="129"/>
        <v>4.3441417291754755E-2</v>
      </c>
      <c r="M701" s="2">
        <f t="shared" si="130"/>
        <v>4.3518525629002956E-2</v>
      </c>
    </row>
    <row r="702" spans="1:13" x14ac:dyDescent="0.3">
      <c r="A702">
        <v>4507</v>
      </c>
      <c r="B702">
        <v>52.83</v>
      </c>
      <c r="C702" s="4">
        <f t="shared" si="121"/>
        <v>0.23000000000000043</v>
      </c>
      <c r="D702" s="4">
        <f t="shared" si="122"/>
        <v>3.5000000000001918E-2</v>
      </c>
      <c r="E702" s="4">
        <f t="shared" si="123"/>
        <v>0.10500000000000043</v>
      </c>
      <c r="F702" s="4">
        <f t="shared" si="124"/>
        <v>-9.9999999999997868E-3</v>
      </c>
      <c r="G702" s="2">
        <f t="shared" si="120"/>
        <v>699</v>
      </c>
      <c r="H702" s="5">
        <f t="shared" si="125"/>
        <v>6.3897763578274762E-4</v>
      </c>
      <c r="I702" s="5">
        <f t="shared" si="126"/>
        <v>3.122293554222059E-4</v>
      </c>
      <c r="J702" s="5">
        <f t="shared" si="127"/>
        <v>0.44664536741213878</v>
      </c>
      <c r="K702" s="5">
        <f t="shared" si="128"/>
        <v>9.7573771646690399E-2</v>
      </c>
      <c r="L702" s="2">
        <f t="shared" si="129"/>
        <v>4.3643220544845374E-2</v>
      </c>
      <c r="M702" s="2">
        <f t="shared" si="130"/>
        <v>4.3720883220859146E-2</v>
      </c>
    </row>
    <row r="703" spans="1:13" x14ac:dyDescent="0.3">
      <c r="A703">
        <v>2411</v>
      </c>
      <c r="B703">
        <v>53.04</v>
      </c>
      <c r="C703" s="4">
        <f t="shared" si="121"/>
        <v>0.20500000000000185</v>
      </c>
      <c r="D703" s="4">
        <f t="shared" si="122"/>
        <v>-4.4999999999999929E-2</v>
      </c>
      <c r="E703" s="4">
        <f t="shared" si="123"/>
        <v>0.10000000000000142</v>
      </c>
      <c r="F703" s="4">
        <f t="shared" si="124"/>
        <v>-2.4999999999995026E-3</v>
      </c>
      <c r="G703" s="2">
        <f t="shared" si="120"/>
        <v>700</v>
      </c>
      <c r="H703" s="5">
        <f t="shared" si="125"/>
        <v>6.3897763578274762E-4</v>
      </c>
      <c r="I703" s="5">
        <f t="shared" si="126"/>
        <v>3.1347047154256676E-4</v>
      </c>
      <c r="J703" s="5">
        <f t="shared" si="127"/>
        <v>0.44728434504792153</v>
      </c>
      <c r="K703" s="5">
        <f t="shared" si="128"/>
        <v>9.7887242118232964E-2</v>
      </c>
      <c r="L703" s="2">
        <f t="shared" si="129"/>
        <v>4.3845978737943152E-2</v>
      </c>
      <c r="M703" s="2">
        <f t="shared" si="130"/>
        <v>4.3924170110919807E-2</v>
      </c>
    </row>
    <row r="704" spans="1:13" x14ac:dyDescent="0.3">
      <c r="A704">
        <v>2905</v>
      </c>
      <c r="B704">
        <v>53.24</v>
      </c>
      <c r="C704" s="4">
        <f t="shared" si="121"/>
        <v>0.14000000000000057</v>
      </c>
      <c r="D704" s="4">
        <f t="shared" si="122"/>
        <v>-5.5000000000001492E-2</v>
      </c>
      <c r="E704" s="4">
        <f t="shared" si="123"/>
        <v>3.9999999999999147E-2</v>
      </c>
      <c r="F704" s="4">
        <f t="shared" si="124"/>
        <v>-3.0000000000001137E-2</v>
      </c>
      <c r="G704" s="2">
        <f t="shared" si="120"/>
        <v>701</v>
      </c>
      <c r="H704" s="5">
        <f t="shared" si="125"/>
        <v>6.3897763578274762E-4</v>
      </c>
      <c r="I704" s="5">
        <f t="shared" si="126"/>
        <v>3.146524868952914E-4</v>
      </c>
      <c r="J704" s="5">
        <f t="shared" si="127"/>
        <v>0.44792332268370427</v>
      </c>
      <c r="K704" s="5">
        <f t="shared" si="128"/>
        <v>9.8201894605128251E-2</v>
      </c>
      <c r="L704" s="2">
        <f t="shared" si="129"/>
        <v>4.4049667739808153E-2</v>
      </c>
      <c r="M704" s="2">
        <f t="shared" si="130"/>
        <v>4.4128070893682515E-2</v>
      </c>
    </row>
    <row r="705" spans="1:13" x14ac:dyDescent="0.3">
      <c r="A705">
        <v>3781</v>
      </c>
      <c r="B705">
        <v>53.32</v>
      </c>
      <c r="C705" s="4">
        <f t="shared" si="121"/>
        <v>9.4999999999998863E-2</v>
      </c>
      <c r="D705" s="4">
        <f t="shared" si="122"/>
        <v>-1.5000000000000568E-2</v>
      </c>
      <c r="E705" s="4">
        <f t="shared" si="123"/>
        <v>5.4999999999999716E-2</v>
      </c>
      <c r="F705" s="4">
        <f t="shared" si="124"/>
        <v>7.5000000000002842E-3</v>
      </c>
      <c r="G705" s="2">
        <f t="shared" si="120"/>
        <v>702</v>
      </c>
      <c r="H705" s="5">
        <f t="shared" si="125"/>
        <v>6.3897763578274762E-4</v>
      </c>
      <c r="I705" s="5">
        <f t="shared" si="126"/>
        <v>3.1512529303638121E-4</v>
      </c>
      <c r="J705" s="5">
        <f t="shared" si="127"/>
        <v>0.44856230031948702</v>
      </c>
      <c r="K705" s="5">
        <f t="shared" si="128"/>
        <v>9.8517019898164637E-2</v>
      </c>
      <c r="L705" s="2">
        <f t="shared" si="129"/>
        <v>4.4253971238600295E-2</v>
      </c>
      <c r="M705" s="2">
        <f t="shared" si="130"/>
        <v>4.4332666006613751E-2</v>
      </c>
    </row>
    <row r="706" spans="1:13" x14ac:dyDescent="0.3">
      <c r="A706">
        <v>2541</v>
      </c>
      <c r="B706">
        <v>53.43</v>
      </c>
      <c r="C706" s="4">
        <f t="shared" si="121"/>
        <v>0.10999999999999943</v>
      </c>
      <c r="D706" s="4">
        <f t="shared" si="122"/>
        <v>-1.2499999999999289E-2</v>
      </c>
      <c r="E706" s="4">
        <f t="shared" si="123"/>
        <v>5.4999999999999716E-2</v>
      </c>
      <c r="F706" s="4">
        <f t="shared" si="124"/>
        <v>0</v>
      </c>
      <c r="G706" s="2">
        <f t="shared" si="120"/>
        <v>703</v>
      </c>
      <c r="H706" s="5">
        <f t="shared" si="125"/>
        <v>6.3897763578274762E-4</v>
      </c>
      <c r="I706" s="5">
        <f t="shared" si="126"/>
        <v>3.1577540148037978E-4</v>
      </c>
      <c r="J706" s="5">
        <f t="shared" si="127"/>
        <v>0.44920127795526976</v>
      </c>
      <c r="K706" s="5">
        <f t="shared" si="128"/>
        <v>9.8832795299645018E-2</v>
      </c>
      <c r="L706" s="2">
        <f t="shared" si="129"/>
        <v>4.445896989837049E-2</v>
      </c>
      <c r="M706" s="2">
        <f t="shared" si="130"/>
        <v>4.4537956695927798E-2</v>
      </c>
    </row>
    <row r="707" spans="1:13" x14ac:dyDescent="0.3">
      <c r="A707">
        <v>3745</v>
      </c>
      <c r="B707">
        <v>53.54</v>
      </c>
      <c r="C707" s="4">
        <f t="shared" si="121"/>
        <v>7.0000000000000284E-2</v>
      </c>
      <c r="D707" s="4">
        <f t="shared" si="122"/>
        <v>-3.2499999999998863E-2</v>
      </c>
      <c r="E707" s="4">
        <f t="shared" si="123"/>
        <v>1.5000000000000568E-2</v>
      </c>
      <c r="F707" s="4">
        <f t="shared" si="124"/>
        <v>-1.9999999999999574E-2</v>
      </c>
      <c r="G707" s="2">
        <f t="shared" si="120"/>
        <v>704</v>
      </c>
      <c r="H707" s="5">
        <f t="shared" si="125"/>
        <v>6.3897763578274762E-4</v>
      </c>
      <c r="I707" s="5">
        <f t="shared" si="126"/>
        <v>3.1642550992437828E-4</v>
      </c>
      <c r="J707" s="5">
        <f t="shared" si="127"/>
        <v>0.44984025559105251</v>
      </c>
      <c r="K707" s="5">
        <f t="shared" si="128"/>
        <v>9.9149220809569394E-2</v>
      </c>
      <c r="L707" s="2">
        <f t="shared" si="129"/>
        <v>4.4664664965333001E-2</v>
      </c>
      <c r="M707" s="2">
        <f t="shared" si="130"/>
        <v>4.4743731520603569E-2</v>
      </c>
    </row>
    <row r="708" spans="1:13" x14ac:dyDescent="0.3">
      <c r="A708">
        <v>4109</v>
      </c>
      <c r="B708">
        <v>53.57</v>
      </c>
      <c r="C708" s="4">
        <f t="shared" si="121"/>
        <v>4.5000000000001705E-2</v>
      </c>
      <c r="D708" s="4">
        <f t="shared" si="122"/>
        <v>0.21749999999999936</v>
      </c>
      <c r="E708" s="4">
        <f t="shared" si="123"/>
        <v>3.0000000000001137E-2</v>
      </c>
      <c r="F708" s="4">
        <f t="shared" si="124"/>
        <v>7.5000000000002842E-3</v>
      </c>
      <c r="G708" s="2">
        <f t="shared" si="120"/>
        <v>705</v>
      </c>
      <c r="H708" s="5">
        <f t="shared" si="125"/>
        <v>6.3897763578274762E-4</v>
      </c>
      <c r="I708" s="5">
        <f t="shared" si="126"/>
        <v>3.1660281222728698E-4</v>
      </c>
      <c r="J708" s="5">
        <f t="shared" si="127"/>
        <v>0.45047923322683525</v>
      </c>
      <c r="K708" s="5">
        <f t="shared" si="128"/>
        <v>9.9465823621796678E-2</v>
      </c>
      <c r="L708" s="2">
        <f t="shared" si="129"/>
        <v>4.4870844394241646E-2</v>
      </c>
      <c r="M708" s="2">
        <f t="shared" si="130"/>
        <v>4.4950070691523139E-2</v>
      </c>
    </row>
    <row r="709" spans="1:13" x14ac:dyDescent="0.3">
      <c r="A709">
        <v>3694</v>
      </c>
      <c r="B709">
        <v>53.63</v>
      </c>
      <c r="C709" s="4">
        <f t="shared" si="121"/>
        <v>0.50499999999999901</v>
      </c>
      <c r="D709" s="4">
        <f t="shared" si="122"/>
        <v>0.22499999999999787</v>
      </c>
      <c r="E709" s="4">
        <f t="shared" si="123"/>
        <v>0.47499999999999787</v>
      </c>
      <c r="F709" s="4">
        <f t="shared" si="124"/>
        <v>0.22249999999999837</v>
      </c>
      <c r="G709" s="2">
        <f t="shared" si="120"/>
        <v>706</v>
      </c>
      <c r="H709" s="5">
        <f t="shared" si="125"/>
        <v>6.3897763578274762E-4</v>
      </c>
      <c r="I709" s="5">
        <f t="shared" si="126"/>
        <v>3.1695741683310436E-4</v>
      </c>
      <c r="J709" s="5">
        <f t="shared" si="127"/>
        <v>0.451118210862618</v>
      </c>
      <c r="K709" s="5">
        <f t="shared" si="128"/>
        <v>9.9782781038629781E-2</v>
      </c>
      <c r="L709" s="2">
        <f t="shared" si="129"/>
        <v>4.507758862256292E-2</v>
      </c>
      <c r="M709" s="2">
        <f t="shared" si="130"/>
        <v>4.5159347755937301E-2</v>
      </c>
    </row>
    <row r="710" spans="1:13" x14ac:dyDescent="0.3">
      <c r="A710">
        <v>2928</v>
      </c>
      <c r="B710">
        <v>54.58</v>
      </c>
      <c r="C710" s="4">
        <f t="shared" si="121"/>
        <v>0.49499999999999744</v>
      </c>
      <c r="D710" s="4">
        <f t="shared" si="122"/>
        <v>-0.15999999999999837</v>
      </c>
      <c r="E710" s="4">
        <f t="shared" si="123"/>
        <v>1.9999999999999574E-2</v>
      </c>
      <c r="F710" s="4">
        <f t="shared" si="124"/>
        <v>-0.22749999999999915</v>
      </c>
      <c r="G710" s="2">
        <f t="shared" ref="G710:G773" si="131">G709+1</f>
        <v>707</v>
      </c>
      <c r="H710" s="5">
        <f t="shared" si="125"/>
        <v>6.3897763578274762E-4</v>
      </c>
      <c r="I710" s="5">
        <f t="shared" si="126"/>
        <v>3.2257198975854624E-4</v>
      </c>
      <c r="J710" s="5">
        <f t="shared" si="127"/>
        <v>0.45175718849840074</v>
      </c>
      <c r="K710" s="5">
        <f t="shared" si="128"/>
        <v>0.10010535302838833</v>
      </c>
      <c r="L710" s="2">
        <f t="shared" si="129"/>
        <v>4.5287277919551852E-2</v>
      </c>
      <c r="M710" s="2">
        <f t="shared" si="130"/>
        <v>4.5369143849712738E-2</v>
      </c>
    </row>
    <row r="711" spans="1:13" x14ac:dyDescent="0.3">
      <c r="A711">
        <v>3235</v>
      </c>
      <c r="B711">
        <v>54.62</v>
      </c>
      <c r="C711" s="4">
        <f t="shared" si="121"/>
        <v>0.18500000000000227</v>
      </c>
      <c r="D711" s="4">
        <f t="shared" si="122"/>
        <v>-7.9999999999998295E-2</v>
      </c>
      <c r="E711" s="4">
        <f t="shared" si="123"/>
        <v>0.1650000000000027</v>
      </c>
      <c r="F711" s="4">
        <f t="shared" si="124"/>
        <v>7.2500000000001563E-2</v>
      </c>
      <c r="G711" s="2">
        <f t="shared" si="131"/>
        <v>708</v>
      </c>
      <c r="H711" s="5">
        <f t="shared" si="125"/>
        <v>6.3897763578274762E-4</v>
      </c>
      <c r="I711" s="5">
        <f t="shared" si="126"/>
        <v>3.228083928290912E-4</v>
      </c>
      <c r="J711" s="5">
        <f t="shared" si="127"/>
        <v>0.45239616613418349</v>
      </c>
      <c r="K711" s="5">
        <f t="shared" si="128"/>
        <v>0.10042816142121742</v>
      </c>
      <c r="L711" s="2">
        <f t="shared" si="129"/>
        <v>4.549748654801461E-2</v>
      </c>
      <c r="M711" s="2">
        <f t="shared" si="130"/>
        <v>4.5580234797878399E-2</v>
      </c>
    </row>
    <row r="712" spans="1:13" x14ac:dyDescent="0.3">
      <c r="A712">
        <v>2718</v>
      </c>
      <c r="B712">
        <v>54.95</v>
      </c>
      <c r="C712" s="4">
        <f t="shared" si="121"/>
        <v>0.33500000000000085</v>
      </c>
      <c r="D712" s="4">
        <f t="shared" si="122"/>
        <v>4.4999999999998153E-2</v>
      </c>
      <c r="E712" s="4">
        <f t="shared" si="123"/>
        <v>0.16999999999999815</v>
      </c>
      <c r="F712" s="4">
        <f t="shared" si="124"/>
        <v>2.4999999999977263E-3</v>
      </c>
      <c r="G712" s="2">
        <f t="shared" si="131"/>
        <v>709</v>
      </c>
      <c r="H712" s="5">
        <f t="shared" si="125"/>
        <v>6.3897763578274762E-4</v>
      </c>
      <c r="I712" s="5">
        <f t="shared" si="126"/>
        <v>3.2475871816108683E-4</v>
      </c>
      <c r="J712" s="5">
        <f t="shared" si="127"/>
        <v>0.45303514376996623</v>
      </c>
      <c r="K712" s="5">
        <f t="shared" si="128"/>
        <v>0.1007529201393785</v>
      </c>
      <c r="L712" s="2">
        <f t="shared" si="129"/>
        <v>4.5708992523296132E-2</v>
      </c>
      <c r="M712" s="2">
        <f t="shared" si="130"/>
        <v>4.5792651113801867E-2</v>
      </c>
    </row>
    <row r="713" spans="1:13" x14ac:dyDescent="0.3">
      <c r="A713">
        <v>3323</v>
      </c>
      <c r="B713">
        <v>55.29</v>
      </c>
      <c r="C713" s="4">
        <f t="shared" si="121"/>
        <v>0.27499999999999858</v>
      </c>
      <c r="D713" s="4">
        <f t="shared" si="122"/>
        <v>-9.5000000000000639E-2</v>
      </c>
      <c r="E713" s="4">
        <f t="shared" si="123"/>
        <v>0.10500000000000043</v>
      </c>
      <c r="F713" s="4">
        <f t="shared" si="124"/>
        <v>-3.2499999999998863E-2</v>
      </c>
      <c r="G713" s="2">
        <f t="shared" si="131"/>
        <v>710</v>
      </c>
      <c r="H713" s="5">
        <f t="shared" si="125"/>
        <v>6.3897763578274762E-4</v>
      </c>
      <c r="I713" s="5">
        <f t="shared" si="126"/>
        <v>3.2676814426071862E-4</v>
      </c>
      <c r="J713" s="5">
        <f t="shared" si="127"/>
        <v>0.45367412140574898</v>
      </c>
      <c r="K713" s="5">
        <f t="shared" si="128"/>
        <v>0.10107968828363922</v>
      </c>
      <c r="L713" s="2">
        <f t="shared" si="129"/>
        <v>4.5921826434292143E-2</v>
      </c>
      <c r="M713" s="2">
        <f t="shared" si="130"/>
        <v>4.6006048087063343E-2</v>
      </c>
    </row>
    <row r="714" spans="1:13" x14ac:dyDescent="0.3">
      <c r="A714">
        <v>3274</v>
      </c>
      <c r="B714">
        <v>55.5</v>
      </c>
      <c r="C714" s="4">
        <f t="shared" si="121"/>
        <v>0.14499999999999957</v>
      </c>
      <c r="D714" s="4">
        <f t="shared" si="122"/>
        <v>-4.249999999999865E-2</v>
      </c>
      <c r="E714" s="4">
        <f t="shared" si="123"/>
        <v>3.9999999999999147E-2</v>
      </c>
      <c r="F714" s="4">
        <f t="shared" si="124"/>
        <v>-3.2500000000000639E-2</v>
      </c>
      <c r="G714" s="2">
        <f t="shared" si="131"/>
        <v>711</v>
      </c>
      <c r="H714" s="5">
        <f t="shared" si="125"/>
        <v>6.3897763578274762E-4</v>
      </c>
      <c r="I714" s="5">
        <f t="shared" si="126"/>
        <v>3.2800926038107947E-4</v>
      </c>
      <c r="J714" s="5">
        <f t="shared" si="127"/>
        <v>0.45431309904153172</v>
      </c>
      <c r="K714" s="5">
        <f t="shared" si="128"/>
        <v>0.10140769754402031</v>
      </c>
      <c r="L714" s="2">
        <f t="shared" si="129"/>
        <v>4.6135642588717038E-2</v>
      </c>
      <c r="M714" s="2">
        <f t="shared" si="130"/>
        <v>4.6220079043511442E-2</v>
      </c>
    </row>
    <row r="715" spans="1:13" x14ac:dyDescent="0.3">
      <c r="A715">
        <v>3680</v>
      </c>
      <c r="B715">
        <v>55.58</v>
      </c>
      <c r="C715" s="4">
        <f t="shared" si="121"/>
        <v>0.19000000000000128</v>
      </c>
      <c r="D715" s="4">
        <f t="shared" si="122"/>
        <v>2.5000000000000355E-2</v>
      </c>
      <c r="E715" s="4">
        <f t="shared" si="123"/>
        <v>0.15000000000000213</v>
      </c>
      <c r="F715" s="4">
        <f t="shared" si="124"/>
        <v>5.5000000000001492E-2</v>
      </c>
      <c r="G715" s="2">
        <f t="shared" si="131"/>
        <v>712</v>
      </c>
      <c r="H715" s="5">
        <f t="shared" si="125"/>
        <v>6.3897763578274762E-4</v>
      </c>
      <c r="I715" s="5">
        <f t="shared" si="126"/>
        <v>3.2848206652216934E-4</v>
      </c>
      <c r="J715" s="5">
        <f t="shared" si="127"/>
        <v>0.45495207667731447</v>
      </c>
      <c r="K715" s="5">
        <f t="shared" si="128"/>
        <v>0.10173617961054247</v>
      </c>
      <c r="L715" s="2">
        <f t="shared" si="129"/>
        <v>4.635009333055367E-2</v>
      </c>
      <c r="M715" s="2">
        <f t="shared" si="130"/>
        <v>4.6435336425857156E-2</v>
      </c>
    </row>
    <row r="716" spans="1:13" x14ac:dyDescent="0.3">
      <c r="A716">
        <v>4307</v>
      </c>
      <c r="B716">
        <v>55.88</v>
      </c>
      <c r="C716" s="4">
        <f t="shared" si="121"/>
        <v>0.19500000000000028</v>
      </c>
      <c r="D716" s="4">
        <f t="shared" si="122"/>
        <v>-3.2500000000000639E-2</v>
      </c>
      <c r="E716" s="4">
        <f t="shared" si="123"/>
        <v>4.4999999999998153E-2</v>
      </c>
      <c r="F716" s="4">
        <f t="shared" si="124"/>
        <v>-5.250000000000199E-2</v>
      </c>
      <c r="G716" s="2">
        <f t="shared" si="131"/>
        <v>713</v>
      </c>
      <c r="H716" s="5">
        <f t="shared" si="125"/>
        <v>6.3897763578274762E-4</v>
      </c>
      <c r="I716" s="5">
        <f t="shared" si="126"/>
        <v>3.3025508955125628E-4</v>
      </c>
      <c r="J716" s="5">
        <f t="shared" si="127"/>
        <v>0.45559105431309721</v>
      </c>
      <c r="K716" s="5">
        <f t="shared" si="128"/>
        <v>0.10206643470009373</v>
      </c>
      <c r="L716" s="2">
        <f t="shared" si="129"/>
        <v>4.6565772764132034E-2</v>
      </c>
      <c r="M716" s="2">
        <f t="shared" si="130"/>
        <v>4.6651258191464859E-2</v>
      </c>
    </row>
    <row r="717" spans="1:13" x14ac:dyDescent="0.3">
      <c r="A717">
        <v>3588</v>
      </c>
      <c r="B717">
        <v>55.97</v>
      </c>
      <c r="C717" s="4">
        <f t="shared" si="121"/>
        <v>0.125</v>
      </c>
      <c r="D717" s="4">
        <f t="shared" si="122"/>
        <v>0</v>
      </c>
      <c r="E717" s="4">
        <f t="shared" si="123"/>
        <v>8.0000000000001847E-2</v>
      </c>
      <c r="F717" s="4">
        <f t="shared" si="124"/>
        <v>1.7500000000001847E-2</v>
      </c>
      <c r="G717" s="2">
        <f t="shared" si="131"/>
        <v>714</v>
      </c>
      <c r="H717" s="5">
        <f t="shared" si="125"/>
        <v>6.3897763578274762E-4</v>
      </c>
      <c r="I717" s="5">
        <f t="shared" si="126"/>
        <v>3.307869964599823E-4</v>
      </c>
      <c r="J717" s="5">
        <f t="shared" si="127"/>
        <v>0.45623003194887995</v>
      </c>
      <c r="K717" s="5">
        <f t="shared" si="128"/>
        <v>0.10239722169655371</v>
      </c>
      <c r="L717" s="2">
        <f t="shared" si="129"/>
        <v>4.6782117260725634E-2</v>
      </c>
      <c r="M717" s="2">
        <f t="shared" si="130"/>
        <v>4.6868034104780167E-2</v>
      </c>
    </row>
    <row r="718" spans="1:13" x14ac:dyDescent="0.3">
      <c r="A718">
        <v>3827</v>
      </c>
      <c r="B718">
        <v>56.13</v>
      </c>
      <c r="C718" s="4">
        <f t="shared" si="121"/>
        <v>0.19500000000000028</v>
      </c>
      <c r="D718" s="4">
        <f t="shared" si="122"/>
        <v>-2.500000000001279E-3</v>
      </c>
      <c r="E718" s="4">
        <f t="shared" si="123"/>
        <v>0.11499999999999844</v>
      </c>
      <c r="F718" s="4">
        <f t="shared" si="124"/>
        <v>1.7499999999998295E-2</v>
      </c>
      <c r="G718" s="2">
        <f t="shared" si="131"/>
        <v>715</v>
      </c>
      <c r="H718" s="5">
        <f t="shared" si="125"/>
        <v>6.3897763578274762E-4</v>
      </c>
      <c r="I718" s="5">
        <f t="shared" si="126"/>
        <v>3.3173260874216204E-4</v>
      </c>
      <c r="J718" s="5">
        <f t="shared" si="127"/>
        <v>0.4568690095846627</v>
      </c>
      <c r="K718" s="5">
        <f t="shared" si="128"/>
        <v>0.10272895430529587</v>
      </c>
      <c r="L718" s="2">
        <f t="shared" si="129"/>
        <v>4.6999317113477025E-2</v>
      </c>
      <c r="M718" s="2">
        <f t="shared" si="130"/>
        <v>4.7085854987642603E-2</v>
      </c>
    </row>
    <row r="719" spans="1:13" x14ac:dyDescent="0.3">
      <c r="A719">
        <v>4118</v>
      </c>
      <c r="B719">
        <v>56.36</v>
      </c>
      <c r="C719" s="4">
        <f t="shared" si="121"/>
        <v>0.11999999999999744</v>
      </c>
      <c r="D719" s="4">
        <f t="shared" si="122"/>
        <v>-6.4999999999999503E-2</v>
      </c>
      <c r="E719" s="4">
        <f t="shared" si="123"/>
        <v>4.9999999999990052E-3</v>
      </c>
      <c r="F719" s="4">
        <f t="shared" si="124"/>
        <v>-5.4999999999999716E-2</v>
      </c>
      <c r="G719" s="2">
        <f t="shared" si="131"/>
        <v>716</v>
      </c>
      <c r="H719" s="5">
        <f t="shared" si="125"/>
        <v>6.3897763578274762E-4</v>
      </c>
      <c r="I719" s="5">
        <f t="shared" si="126"/>
        <v>3.3309192639779532E-4</v>
      </c>
      <c r="J719" s="5">
        <f t="shared" si="127"/>
        <v>0.45750798722044544</v>
      </c>
      <c r="K719" s="5">
        <f t="shared" si="128"/>
        <v>0.10306204623169367</v>
      </c>
      <c r="L719" s="2">
        <f t="shared" si="129"/>
        <v>4.7217563672922722E-2</v>
      </c>
      <c r="M719" s="2">
        <f t="shared" si="130"/>
        <v>4.7304128586161544E-2</v>
      </c>
    </row>
    <row r="720" spans="1:13" x14ac:dyDescent="0.3">
      <c r="A720">
        <v>4218</v>
      </c>
      <c r="B720">
        <v>56.37</v>
      </c>
      <c r="C720" s="4">
        <f t="shared" si="121"/>
        <v>6.5000000000001279E-2</v>
      </c>
      <c r="D720" s="4">
        <f t="shared" si="122"/>
        <v>4.5000000000001705E-2</v>
      </c>
      <c r="E720" s="4">
        <f t="shared" si="123"/>
        <v>6.0000000000002274E-2</v>
      </c>
      <c r="F720" s="4">
        <f t="shared" si="124"/>
        <v>2.7500000000001634E-2</v>
      </c>
      <c r="G720" s="2">
        <f t="shared" si="131"/>
        <v>717</v>
      </c>
      <c r="H720" s="5">
        <f t="shared" si="125"/>
        <v>6.3897763578274762E-4</v>
      </c>
      <c r="I720" s="5">
        <f t="shared" si="126"/>
        <v>3.3315102716543153E-4</v>
      </c>
      <c r="J720" s="5">
        <f t="shared" si="127"/>
        <v>0.45814696485622819</v>
      </c>
      <c r="K720" s="5">
        <f t="shared" si="128"/>
        <v>0.1033951972588591</v>
      </c>
      <c r="L720" s="2">
        <f t="shared" si="129"/>
        <v>4.7436263023553055E-2</v>
      </c>
      <c r="M720" s="2">
        <f t="shared" si="130"/>
        <v>4.752315285883963E-2</v>
      </c>
    </row>
    <row r="721" spans="1:13" x14ac:dyDescent="0.3">
      <c r="A721">
        <v>3874</v>
      </c>
      <c r="B721">
        <v>56.49</v>
      </c>
      <c r="C721" s="4">
        <f t="shared" si="121"/>
        <v>0.21000000000000085</v>
      </c>
      <c r="D721" s="4">
        <f t="shared" si="122"/>
        <v>9.4999999999998863E-2</v>
      </c>
      <c r="E721" s="4">
        <f t="shared" si="123"/>
        <v>0.14999999999999858</v>
      </c>
      <c r="F721" s="4">
        <f t="shared" si="124"/>
        <v>4.4999999999998153E-2</v>
      </c>
      <c r="G721" s="2">
        <f t="shared" si="131"/>
        <v>718</v>
      </c>
      <c r="H721" s="5">
        <f t="shared" si="125"/>
        <v>6.3897763578274762E-4</v>
      </c>
      <c r="I721" s="5">
        <f t="shared" si="126"/>
        <v>3.3386023637706631E-4</v>
      </c>
      <c r="J721" s="5">
        <f t="shared" si="127"/>
        <v>0.45878594249201093</v>
      </c>
      <c r="K721" s="5">
        <f t="shared" si="128"/>
        <v>0.10372905749523616</v>
      </c>
      <c r="L721" s="2">
        <f t="shared" si="129"/>
        <v>4.7655713954680191E-2</v>
      </c>
      <c r="M721" s="2">
        <f t="shared" si="130"/>
        <v>4.7743417228008227E-2</v>
      </c>
    </row>
    <row r="722" spans="1:13" x14ac:dyDescent="0.3">
      <c r="A722">
        <v>3799</v>
      </c>
      <c r="B722">
        <v>56.79</v>
      </c>
      <c r="C722" s="4">
        <f t="shared" si="121"/>
        <v>0.25499999999999901</v>
      </c>
      <c r="D722" s="4">
        <f t="shared" si="122"/>
        <v>-4.4999999999999929E-2</v>
      </c>
      <c r="E722" s="4">
        <f t="shared" si="123"/>
        <v>0.10500000000000043</v>
      </c>
      <c r="F722" s="4">
        <f t="shared" si="124"/>
        <v>-2.2499999999999076E-2</v>
      </c>
      <c r="G722" s="2">
        <f t="shared" si="131"/>
        <v>719</v>
      </c>
      <c r="H722" s="5">
        <f t="shared" si="125"/>
        <v>6.3897763578274762E-4</v>
      </c>
      <c r="I722" s="5">
        <f t="shared" si="126"/>
        <v>3.3563325940615319E-4</v>
      </c>
      <c r="J722" s="5">
        <f t="shared" si="127"/>
        <v>0.45942492012779368</v>
      </c>
      <c r="K722" s="5">
        <f t="shared" si="128"/>
        <v>0.10406469075464231</v>
      </c>
      <c r="L722" s="2">
        <f t="shared" si="129"/>
        <v>4.7876407248141954E-2</v>
      </c>
      <c r="M722" s="2">
        <f t="shared" si="130"/>
        <v>4.7964680721144459E-2</v>
      </c>
    </row>
    <row r="723" spans="1:13" x14ac:dyDescent="0.3">
      <c r="A723">
        <v>3928</v>
      </c>
      <c r="B723">
        <v>57</v>
      </c>
      <c r="C723" s="4">
        <f t="shared" si="121"/>
        <v>0.12000000000000099</v>
      </c>
      <c r="D723" s="4">
        <f t="shared" si="122"/>
        <v>-7.0000000000000284E-2</v>
      </c>
      <c r="E723" s="4">
        <f t="shared" si="123"/>
        <v>1.5000000000000568E-2</v>
      </c>
      <c r="F723" s="4">
        <f t="shared" si="124"/>
        <v>-4.4999999999999929E-2</v>
      </c>
      <c r="G723" s="2">
        <f t="shared" si="131"/>
        <v>720</v>
      </c>
      <c r="H723" s="5">
        <f t="shared" si="125"/>
        <v>6.3897763578274762E-4</v>
      </c>
      <c r="I723" s="5">
        <f t="shared" si="126"/>
        <v>3.3687437552651405E-4</v>
      </c>
      <c r="J723" s="5">
        <f t="shared" si="127"/>
        <v>0.46006389776357642</v>
      </c>
      <c r="K723" s="5">
        <f t="shared" si="128"/>
        <v>0.10440156513016882</v>
      </c>
      <c r="L723" s="2">
        <f t="shared" si="129"/>
        <v>4.8098101251662251E-2</v>
      </c>
      <c r="M723" s="2">
        <f t="shared" si="130"/>
        <v>4.8186456295053311E-2</v>
      </c>
    </row>
    <row r="724" spans="1:13" x14ac:dyDescent="0.3">
      <c r="A724">
        <v>3830</v>
      </c>
      <c r="B724">
        <v>57.03</v>
      </c>
      <c r="C724" s="4">
        <f t="shared" si="121"/>
        <v>0.11499999999999844</v>
      </c>
      <c r="D724" s="4">
        <f t="shared" si="122"/>
        <v>1.7500000000000071E-2</v>
      </c>
      <c r="E724" s="4">
        <f t="shared" si="123"/>
        <v>9.9999999999997868E-2</v>
      </c>
      <c r="F724" s="4">
        <f t="shared" si="124"/>
        <v>4.249999999999865E-2</v>
      </c>
      <c r="G724" s="2">
        <f t="shared" si="131"/>
        <v>721</v>
      </c>
      <c r="H724" s="5">
        <f t="shared" si="125"/>
        <v>6.3897763578274762E-4</v>
      </c>
      <c r="I724" s="5">
        <f t="shared" si="126"/>
        <v>3.3705167782942274E-4</v>
      </c>
      <c r="J724" s="5">
        <f t="shared" si="127"/>
        <v>0.46070287539935917</v>
      </c>
      <c r="K724" s="5">
        <f t="shared" si="128"/>
        <v>0.10473861680799824</v>
      </c>
      <c r="L724" s="2">
        <f t="shared" si="129"/>
        <v>4.832030756253957E-2</v>
      </c>
      <c r="M724" s="2">
        <f t="shared" si="130"/>
        <v>4.8409207163802398E-2</v>
      </c>
    </row>
    <row r="725" spans="1:13" x14ac:dyDescent="0.3">
      <c r="A725">
        <v>4146</v>
      </c>
      <c r="B725">
        <v>57.23</v>
      </c>
      <c r="C725" s="4">
        <f t="shared" si="121"/>
        <v>0.15500000000000114</v>
      </c>
      <c r="D725" s="4">
        <f t="shared" si="122"/>
        <v>-1.7499999999998295E-2</v>
      </c>
      <c r="E725" s="4">
        <f t="shared" si="123"/>
        <v>5.5000000000003268E-2</v>
      </c>
      <c r="F725" s="4">
        <f t="shared" si="124"/>
        <v>-2.24999999999973E-2</v>
      </c>
      <c r="G725" s="2">
        <f t="shared" si="131"/>
        <v>722</v>
      </c>
      <c r="H725" s="5">
        <f t="shared" si="125"/>
        <v>6.3897763578274762E-4</v>
      </c>
      <c r="I725" s="5">
        <f t="shared" si="126"/>
        <v>3.3823369318214733E-4</v>
      </c>
      <c r="J725" s="5">
        <f t="shared" si="127"/>
        <v>0.46134185303514191</v>
      </c>
      <c r="K725" s="5">
        <f t="shared" si="128"/>
        <v>0.10507685050118039</v>
      </c>
      <c r="L725" s="2">
        <f t="shared" si="129"/>
        <v>4.8543490678819884E-2</v>
      </c>
      <c r="M725" s="2">
        <f t="shared" si="130"/>
        <v>4.863269020231694E-2</v>
      </c>
    </row>
    <row r="726" spans="1:13" x14ac:dyDescent="0.3">
      <c r="A726">
        <v>4360</v>
      </c>
      <c r="B726">
        <v>57.34</v>
      </c>
      <c r="C726" s="4">
        <f t="shared" si="121"/>
        <v>8.0000000000001847E-2</v>
      </c>
      <c r="D726" s="4">
        <f t="shared" si="122"/>
        <v>-2.7500000000001634E-2</v>
      </c>
      <c r="E726" s="4">
        <f t="shared" si="123"/>
        <v>2.4999999999998579E-2</v>
      </c>
      <c r="F726" s="4">
        <f t="shared" si="124"/>
        <v>-1.5000000000002345E-2</v>
      </c>
      <c r="G726" s="2">
        <f t="shared" si="131"/>
        <v>723</v>
      </c>
      <c r="H726" s="5">
        <f t="shared" si="125"/>
        <v>6.3897763578274762E-4</v>
      </c>
      <c r="I726" s="5">
        <f t="shared" si="126"/>
        <v>3.3888380162614594E-4</v>
      </c>
      <c r="J726" s="5">
        <f t="shared" si="127"/>
        <v>0.46198083067092466</v>
      </c>
      <c r="K726" s="5">
        <f t="shared" si="128"/>
        <v>0.10541573430280654</v>
      </c>
      <c r="L726" s="2">
        <f t="shared" si="129"/>
        <v>4.8767406795675164E-2</v>
      </c>
      <c r="M726" s="2">
        <f t="shared" si="130"/>
        <v>4.8856742836280852E-2</v>
      </c>
    </row>
    <row r="727" spans="1:13" x14ac:dyDescent="0.3">
      <c r="A727">
        <v>4546</v>
      </c>
      <c r="B727">
        <v>57.39</v>
      </c>
      <c r="C727" s="4">
        <f t="shared" si="121"/>
        <v>9.9999999999997868E-2</v>
      </c>
      <c r="D727" s="4">
        <f t="shared" si="122"/>
        <v>5.4999999999999716E-2</v>
      </c>
      <c r="E727" s="4">
        <f t="shared" si="123"/>
        <v>7.4999999999999289E-2</v>
      </c>
      <c r="F727" s="4">
        <f t="shared" si="124"/>
        <v>2.5000000000000355E-2</v>
      </c>
      <c r="G727" s="2">
        <f t="shared" si="131"/>
        <v>724</v>
      </c>
      <c r="H727" s="5">
        <f t="shared" si="125"/>
        <v>6.3897763578274762E-4</v>
      </c>
      <c r="I727" s="5">
        <f t="shared" si="126"/>
        <v>3.3917930546432706E-4</v>
      </c>
      <c r="J727" s="5">
        <f t="shared" si="127"/>
        <v>0.4626198083067074</v>
      </c>
      <c r="K727" s="5">
        <f t="shared" si="128"/>
        <v>0.10575491360827087</v>
      </c>
      <c r="L727" s="2">
        <f t="shared" si="129"/>
        <v>4.8991892885620496E-2</v>
      </c>
      <c r="M727" s="2">
        <f t="shared" si="130"/>
        <v>4.9081639044013102E-2</v>
      </c>
    </row>
    <row r="728" spans="1:13" x14ac:dyDescent="0.3">
      <c r="A728">
        <v>4002</v>
      </c>
      <c r="B728">
        <v>57.54</v>
      </c>
      <c r="C728" s="4">
        <f t="shared" si="121"/>
        <v>0.19000000000000128</v>
      </c>
      <c r="D728" s="4">
        <f t="shared" si="122"/>
        <v>4.2500000000000426E-2</v>
      </c>
      <c r="E728" s="4">
        <f t="shared" si="123"/>
        <v>0.11500000000000199</v>
      </c>
      <c r="F728" s="4">
        <f t="shared" si="124"/>
        <v>2.000000000000135E-2</v>
      </c>
      <c r="G728" s="2">
        <f t="shared" si="131"/>
        <v>725</v>
      </c>
      <c r="H728" s="5">
        <f t="shared" si="125"/>
        <v>6.3897763578274762E-4</v>
      </c>
      <c r="I728" s="5">
        <f t="shared" si="126"/>
        <v>3.4006581697887053E-4</v>
      </c>
      <c r="J728" s="5">
        <f t="shared" si="127"/>
        <v>0.46325878594249015</v>
      </c>
      <c r="K728" s="5">
        <f t="shared" si="128"/>
        <v>0.10609497942524974</v>
      </c>
      <c r="L728" s="2">
        <f t="shared" si="129"/>
        <v>4.9217223682256235E-2</v>
      </c>
      <c r="M728" s="2">
        <f t="shared" si="130"/>
        <v>4.9307599556495697E-2</v>
      </c>
    </row>
    <row r="729" spans="1:13" x14ac:dyDescent="0.3">
      <c r="A729">
        <v>4586</v>
      </c>
      <c r="B729">
        <v>57.77</v>
      </c>
      <c r="C729" s="4">
        <f t="shared" si="121"/>
        <v>0.18499999999999872</v>
      </c>
      <c r="D729" s="4">
        <f t="shared" si="122"/>
        <v>-4.5000000000001705E-2</v>
      </c>
      <c r="E729" s="4">
        <f t="shared" si="123"/>
        <v>6.9999999999996732E-2</v>
      </c>
      <c r="F729" s="4">
        <f t="shared" si="124"/>
        <v>-2.2500000000002629E-2</v>
      </c>
      <c r="G729" s="2">
        <f t="shared" si="131"/>
        <v>726</v>
      </c>
      <c r="H729" s="5">
        <f t="shared" si="125"/>
        <v>6.3897763578274762E-4</v>
      </c>
      <c r="I729" s="5">
        <f t="shared" si="126"/>
        <v>3.4142513463450381E-4</v>
      </c>
      <c r="J729" s="5">
        <f t="shared" si="127"/>
        <v>0.46389776357827289</v>
      </c>
      <c r="K729" s="5">
        <f t="shared" si="128"/>
        <v>0.10643640455988425</v>
      </c>
      <c r="L729" s="2">
        <f t="shared" si="129"/>
        <v>4.9443620520789482E-2</v>
      </c>
      <c r="M729" s="2">
        <f t="shared" si="130"/>
        <v>4.9534380229023997E-2</v>
      </c>
    </row>
    <row r="730" spans="1:13" x14ac:dyDescent="0.3">
      <c r="A730">
        <v>2946</v>
      </c>
      <c r="B730">
        <v>57.91</v>
      </c>
      <c r="C730" s="4">
        <f t="shared" si="121"/>
        <v>9.9999999999997868E-2</v>
      </c>
      <c r="D730" s="4">
        <f t="shared" si="122"/>
        <v>-6.4999999999997726E-2</v>
      </c>
      <c r="E730" s="4">
        <f t="shared" si="123"/>
        <v>3.0000000000001137E-2</v>
      </c>
      <c r="F730" s="4">
        <f t="shared" si="124"/>
        <v>-1.9999999999997797E-2</v>
      </c>
      <c r="G730" s="2">
        <f t="shared" si="131"/>
        <v>727</v>
      </c>
      <c r="H730" s="5">
        <f t="shared" si="125"/>
        <v>6.3897763578274762E-4</v>
      </c>
      <c r="I730" s="5">
        <f t="shared" si="126"/>
        <v>3.4225254538141101E-4</v>
      </c>
      <c r="J730" s="5">
        <f t="shared" si="127"/>
        <v>0.46453674121405564</v>
      </c>
      <c r="K730" s="5">
        <f t="shared" si="128"/>
        <v>0.10677865710526566</v>
      </c>
      <c r="L730" s="2">
        <f t="shared" si="129"/>
        <v>4.9670838576762355E-2</v>
      </c>
      <c r="M730" s="2">
        <f t="shared" si="130"/>
        <v>4.9761763011864878E-2</v>
      </c>
    </row>
    <row r="731" spans="1:13" x14ac:dyDescent="0.3">
      <c r="A731">
        <v>3742</v>
      </c>
      <c r="B731">
        <v>57.97</v>
      </c>
      <c r="C731" s="4">
        <f t="shared" ref="C731:C794" si="132">IF(AND(ISNUMBER(B730),ISNUMBER(B732)),(B732-B730)/2,"")</f>
        <v>5.5000000000003268E-2</v>
      </c>
      <c r="D731" s="4">
        <f t="shared" ref="D731:D794" si="133">IF(AND(ISNUMBER(C730),ISNUMBER(C732)),(C732-C730)/2,"")</f>
        <v>0.37750000000000128</v>
      </c>
      <c r="E731" s="4">
        <f t="shared" ref="E731:E794" si="134">IF(AND(ISNUMBER(B731),ISNUMBER(B732)),(B732-B731)/2,"")</f>
        <v>2.5000000000002132E-2</v>
      </c>
      <c r="F731" s="4">
        <f t="shared" ref="F731:F794" si="135">IF(AND(ISNUMBER(E730),ISNUMBER(E731)),(E731-E730)/2,"")</f>
        <v>-2.4999999999995026E-3</v>
      </c>
      <c r="G731" s="2">
        <f t="shared" si="131"/>
        <v>728</v>
      </c>
      <c r="H731" s="5">
        <f t="shared" ref="H731:H794" si="136">1/MAX(G:G)</f>
        <v>6.3897763578274762E-4</v>
      </c>
      <c r="I731" s="5">
        <f t="shared" ref="I731:I794" si="137">B731/SUM(B:B)</f>
        <v>3.426071499872284E-4</v>
      </c>
      <c r="J731" s="5">
        <f t="shared" ref="J731:J794" si="138">H731+J730</f>
        <v>0.46517571884983838</v>
      </c>
      <c r="K731" s="5">
        <f t="shared" ref="K731:K794" si="139">I731+K730</f>
        <v>0.10712126425525288</v>
      </c>
      <c r="L731" s="2">
        <f t="shared" ref="L731:L794" si="140">K731*J732</f>
        <v>4.9898659196216638E-2</v>
      </c>
      <c r="M731" s="2">
        <f t="shared" ref="M731:M794" si="141">K732*J731</f>
        <v>4.9989721092529506E-2</v>
      </c>
    </row>
    <row r="732" spans="1:13" x14ac:dyDescent="0.3">
      <c r="A732">
        <v>4057</v>
      </c>
      <c r="B732">
        <v>58.02</v>
      </c>
      <c r="C732" s="4">
        <f t="shared" si="132"/>
        <v>0.85500000000000043</v>
      </c>
      <c r="D732" s="4">
        <f t="shared" si="133"/>
        <v>0.50499999999999723</v>
      </c>
      <c r="E732" s="4">
        <f t="shared" si="134"/>
        <v>0.82999999999999829</v>
      </c>
      <c r="F732" s="4">
        <f t="shared" si="135"/>
        <v>0.40249999999999808</v>
      </c>
      <c r="G732" s="2">
        <f t="shared" si="131"/>
        <v>729</v>
      </c>
      <c r="H732" s="5">
        <f t="shared" si="136"/>
        <v>6.3897763578274762E-4</v>
      </c>
      <c r="I732" s="5">
        <f t="shared" si="137"/>
        <v>3.4290265382540958E-4</v>
      </c>
      <c r="J732" s="5">
        <f t="shared" si="138"/>
        <v>0.46581469648562113</v>
      </c>
      <c r="K732" s="5">
        <f t="shared" si="139"/>
        <v>0.10746416690907828</v>
      </c>
      <c r="L732" s="2">
        <f t="shared" si="140"/>
        <v>5.0127055491135358E-2</v>
      </c>
      <c r="M732" s="2">
        <f t="shared" si="141"/>
        <v>5.0222687368467224E-2</v>
      </c>
    </row>
    <row r="733" spans="1:13" x14ac:dyDescent="0.3">
      <c r="A733">
        <v>3669</v>
      </c>
      <c r="B733">
        <v>59.68</v>
      </c>
      <c r="C733" s="4">
        <f t="shared" si="132"/>
        <v>1.0649999999999977</v>
      </c>
      <c r="D733" s="4">
        <f t="shared" si="133"/>
        <v>-0.24000000000000021</v>
      </c>
      <c r="E733" s="4">
        <f t="shared" si="134"/>
        <v>0.23499999999999943</v>
      </c>
      <c r="F733" s="4">
        <f t="shared" si="135"/>
        <v>-0.29749999999999943</v>
      </c>
      <c r="G733" s="2">
        <f t="shared" si="131"/>
        <v>730</v>
      </c>
      <c r="H733" s="5">
        <f t="shared" si="136"/>
        <v>6.3897763578274762E-4</v>
      </c>
      <c r="I733" s="5">
        <f t="shared" si="137"/>
        <v>3.5271338125302383E-4</v>
      </c>
      <c r="J733" s="5">
        <f t="shared" si="138"/>
        <v>0.46645367412140387</v>
      </c>
      <c r="K733" s="5">
        <f t="shared" si="139"/>
        <v>0.1078168802903313</v>
      </c>
      <c r="L733" s="2">
        <f t="shared" si="140"/>
        <v>5.0360472518998001E-2</v>
      </c>
      <c r="M733" s="2">
        <f t="shared" si="141"/>
        <v>5.0457400081529609E-2</v>
      </c>
    </row>
    <row r="734" spans="1:13" x14ac:dyDescent="0.3">
      <c r="A734">
        <v>3273</v>
      </c>
      <c r="B734">
        <v>60.15</v>
      </c>
      <c r="C734" s="4">
        <f t="shared" si="132"/>
        <v>0.375</v>
      </c>
      <c r="D734" s="4">
        <f t="shared" si="133"/>
        <v>-0.34499999999999886</v>
      </c>
      <c r="E734" s="4">
        <f t="shared" si="134"/>
        <v>0.14000000000000057</v>
      </c>
      <c r="F734" s="4">
        <f t="shared" si="135"/>
        <v>-4.7499999999999432E-2</v>
      </c>
      <c r="G734" s="2">
        <f t="shared" si="131"/>
        <v>731</v>
      </c>
      <c r="H734" s="5">
        <f t="shared" si="136"/>
        <v>6.3897763578274762E-4</v>
      </c>
      <c r="I734" s="5">
        <f t="shared" si="137"/>
        <v>3.5549111733192666E-4</v>
      </c>
      <c r="J734" s="5">
        <f t="shared" si="138"/>
        <v>0.46709265175718662</v>
      </c>
      <c r="K734" s="5">
        <f t="shared" si="139"/>
        <v>0.10817237140766323</v>
      </c>
      <c r="L734" s="2">
        <f t="shared" si="140"/>
        <v>5.0595639533807774E-2</v>
      </c>
      <c r="M734" s="2">
        <f t="shared" si="141"/>
        <v>5.0693340051299114E-2</v>
      </c>
    </row>
    <row r="735" spans="1:13" x14ac:dyDescent="0.3">
      <c r="A735">
        <v>4104</v>
      </c>
      <c r="B735">
        <v>60.43</v>
      </c>
      <c r="C735" s="4">
        <f t="shared" si="132"/>
        <v>0.375</v>
      </c>
      <c r="D735" s="4">
        <f t="shared" si="133"/>
        <v>-2.9999999999999361E-2</v>
      </c>
      <c r="E735" s="4">
        <f t="shared" si="134"/>
        <v>0.23499999999999943</v>
      </c>
      <c r="F735" s="4">
        <f t="shared" si="135"/>
        <v>4.7499999999999432E-2</v>
      </c>
      <c r="G735" s="2">
        <f t="shared" si="131"/>
        <v>732</v>
      </c>
      <c r="H735" s="5">
        <f t="shared" si="136"/>
        <v>6.3897763578274762E-4</v>
      </c>
      <c r="I735" s="5">
        <f t="shared" si="137"/>
        <v>3.5714593882574112E-4</v>
      </c>
      <c r="J735" s="5">
        <f t="shared" si="138"/>
        <v>0.46773162939296936</v>
      </c>
      <c r="K735" s="5">
        <f t="shared" si="139"/>
        <v>0.10852951734648897</v>
      </c>
      <c r="L735" s="2">
        <f t="shared" si="140"/>
        <v>5.0832035920112519E-2</v>
      </c>
      <c r="M735" s="2">
        <f t="shared" si="141"/>
        <v>5.0931035672626072E-2</v>
      </c>
    </row>
    <row r="736" spans="1:13" x14ac:dyDescent="0.3">
      <c r="A736">
        <v>3129</v>
      </c>
      <c r="B736">
        <v>60.9</v>
      </c>
      <c r="C736" s="4">
        <f t="shared" si="132"/>
        <v>0.31500000000000128</v>
      </c>
      <c r="D736" s="4">
        <f t="shared" si="133"/>
        <v>-8.2499999999999574E-2</v>
      </c>
      <c r="E736" s="4">
        <f t="shared" si="134"/>
        <v>8.0000000000001847E-2</v>
      </c>
      <c r="F736" s="4">
        <f t="shared" si="135"/>
        <v>-7.7499999999998792E-2</v>
      </c>
      <c r="G736" s="2">
        <f t="shared" si="131"/>
        <v>733</v>
      </c>
      <c r="H736" s="5">
        <f t="shared" si="136"/>
        <v>6.3897763578274762E-4</v>
      </c>
      <c r="I736" s="5">
        <f t="shared" si="137"/>
        <v>3.5992367490464395E-4</v>
      </c>
      <c r="J736" s="5">
        <f t="shared" si="138"/>
        <v>0.46837060702875211</v>
      </c>
      <c r="K736" s="5">
        <f t="shared" si="139"/>
        <v>0.10888944102139361</v>
      </c>
      <c r="L736" s="2">
        <f t="shared" si="140"/>
        <v>5.107019150779718E-2</v>
      </c>
      <c r="M736" s="2">
        <f t="shared" si="141"/>
        <v>5.1169634157309359E-2</v>
      </c>
    </row>
    <row r="737" spans="1:13" x14ac:dyDescent="0.3">
      <c r="A737">
        <v>2805</v>
      </c>
      <c r="B737">
        <v>61.06</v>
      </c>
      <c r="C737" s="4">
        <f t="shared" si="132"/>
        <v>0.21000000000000085</v>
      </c>
      <c r="D737" s="4">
        <f t="shared" si="133"/>
        <v>-6.7500000000000782E-2</v>
      </c>
      <c r="E737" s="4">
        <f t="shared" si="134"/>
        <v>0.12999999999999901</v>
      </c>
      <c r="F737" s="4">
        <f t="shared" si="135"/>
        <v>2.4999999999998579E-2</v>
      </c>
      <c r="G737" s="2">
        <f t="shared" si="131"/>
        <v>734</v>
      </c>
      <c r="H737" s="5">
        <f t="shared" si="136"/>
        <v>6.3897763578274762E-4</v>
      </c>
      <c r="I737" s="5">
        <f t="shared" si="137"/>
        <v>3.6086928718682368E-4</v>
      </c>
      <c r="J737" s="5">
        <f t="shared" si="138"/>
        <v>0.46900958466453485</v>
      </c>
      <c r="K737" s="5">
        <f t="shared" si="139"/>
        <v>0.10925031030858044</v>
      </c>
      <c r="L737" s="2">
        <f t="shared" si="140"/>
        <v>5.1309251167288371E-2</v>
      </c>
      <c r="M737" s="2">
        <f t="shared" si="141"/>
        <v>5.1409414506289088E-2</v>
      </c>
    </row>
    <row r="738" spans="1:13" x14ac:dyDescent="0.3">
      <c r="A738">
        <v>4439</v>
      </c>
      <c r="B738">
        <v>61.32</v>
      </c>
      <c r="C738" s="4">
        <f t="shared" si="132"/>
        <v>0.17999999999999972</v>
      </c>
      <c r="D738" s="4">
        <f t="shared" si="133"/>
        <v>-1.5000000000000568E-2</v>
      </c>
      <c r="E738" s="4">
        <f t="shared" si="134"/>
        <v>5.0000000000000711E-2</v>
      </c>
      <c r="F738" s="4">
        <f t="shared" si="135"/>
        <v>-3.9999999999999147E-2</v>
      </c>
      <c r="G738" s="2">
        <f t="shared" si="131"/>
        <v>735</v>
      </c>
      <c r="H738" s="5">
        <f t="shared" si="136"/>
        <v>6.3897763578274762E-4</v>
      </c>
      <c r="I738" s="5">
        <f t="shared" si="137"/>
        <v>3.6240590714536566E-4</v>
      </c>
      <c r="J738" s="5">
        <f t="shared" si="138"/>
        <v>0.4696485623003176</v>
      </c>
      <c r="K738" s="5">
        <f t="shared" si="139"/>
        <v>0.10961271621572581</v>
      </c>
      <c r="L738" s="2">
        <f t="shared" si="140"/>
        <v>5.1549494654807584E-2</v>
      </c>
      <c r="M738" s="2">
        <f t="shared" si="141"/>
        <v>5.1649935559713811E-2</v>
      </c>
    </row>
    <row r="739" spans="1:13" x14ac:dyDescent="0.3">
      <c r="A739">
        <v>4021</v>
      </c>
      <c r="B739">
        <v>61.42</v>
      </c>
      <c r="C739" s="4">
        <f t="shared" si="132"/>
        <v>0.17999999999999972</v>
      </c>
      <c r="D739" s="4">
        <f t="shared" si="133"/>
        <v>3.2499999999998863E-2</v>
      </c>
      <c r="E739" s="4">
        <f t="shared" si="134"/>
        <v>0.12999999999999901</v>
      </c>
      <c r="F739" s="4">
        <f t="shared" si="135"/>
        <v>3.9999999999999147E-2</v>
      </c>
      <c r="G739" s="2">
        <f t="shared" si="131"/>
        <v>736</v>
      </c>
      <c r="H739" s="5">
        <f t="shared" si="136"/>
        <v>6.3897763578274762E-4</v>
      </c>
      <c r="I739" s="5">
        <f t="shared" si="137"/>
        <v>3.6299691482172795E-4</v>
      </c>
      <c r="J739" s="5">
        <f t="shared" si="138"/>
        <v>0.47028753993610034</v>
      </c>
      <c r="K739" s="5">
        <f t="shared" si="139"/>
        <v>0.10997571313054753</v>
      </c>
      <c r="L739" s="2">
        <f t="shared" si="140"/>
        <v>5.1790479602053165E-2</v>
      </c>
      <c r="M739" s="2">
        <f t="shared" si="141"/>
        <v>5.1891643160179517E-2</v>
      </c>
    </row>
    <row r="740" spans="1:13" x14ac:dyDescent="0.3">
      <c r="A740">
        <v>3709</v>
      </c>
      <c r="B740">
        <v>61.68</v>
      </c>
      <c r="C740" s="4">
        <f t="shared" si="132"/>
        <v>0.24499999999999744</v>
      </c>
      <c r="D740" s="4">
        <f t="shared" si="133"/>
        <v>-2.5000000000000355E-2</v>
      </c>
      <c r="E740" s="4">
        <f t="shared" si="134"/>
        <v>0.11499999999999844</v>
      </c>
      <c r="F740" s="4">
        <f t="shared" si="135"/>
        <v>-7.5000000000002842E-3</v>
      </c>
      <c r="G740" s="2">
        <f t="shared" si="131"/>
        <v>737</v>
      </c>
      <c r="H740" s="5">
        <f t="shared" si="136"/>
        <v>6.3897763578274762E-4</v>
      </c>
      <c r="I740" s="5">
        <f t="shared" si="137"/>
        <v>3.6453353478026993E-4</v>
      </c>
      <c r="J740" s="5">
        <f t="shared" si="138"/>
        <v>0.47092651757188309</v>
      </c>
      <c r="K740" s="5">
        <f t="shared" si="139"/>
        <v>0.11034024666532781</v>
      </c>
      <c r="L740" s="2">
        <f t="shared" si="140"/>
        <v>5.2032653060071307E-2</v>
      </c>
      <c r="M740" s="2">
        <f t="shared" si="141"/>
        <v>5.2134456756927496E-2</v>
      </c>
    </row>
    <row r="741" spans="1:13" x14ac:dyDescent="0.3">
      <c r="A741">
        <v>3802</v>
      </c>
      <c r="B741">
        <v>61.91</v>
      </c>
      <c r="C741" s="4">
        <f t="shared" si="132"/>
        <v>0.12999999999999901</v>
      </c>
      <c r="D741" s="4">
        <f t="shared" si="133"/>
        <v>-0.10249999999999737</v>
      </c>
      <c r="E741" s="4">
        <f t="shared" si="134"/>
        <v>1.5000000000000568E-2</v>
      </c>
      <c r="F741" s="4">
        <f t="shared" si="135"/>
        <v>-4.9999999999998934E-2</v>
      </c>
      <c r="G741" s="2">
        <f t="shared" si="131"/>
        <v>738</v>
      </c>
      <c r="H741" s="5">
        <f t="shared" si="136"/>
        <v>6.3897763578274762E-4</v>
      </c>
      <c r="I741" s="5">
        <f t="shared" si="137"/>
        <v>3.6589285243590326E-4</v>
      </c>
      <c r="J741" s="5">
        <f t="shared" si="138"/>
        <v>0.47156549520766583</v>
      </c>
      <c r="K741" s="5">
        <f t="shared" si="139"/>
        <v>0.11070613951776372</v>
      </c>
      <c r="L741" s="2">
        <f t="shared" si="140"/>
        <v>5.2275934251518885E-2</v>
      </c>
      <c r="M741" s="2">
        <f t="shared" si="141"/>
        <v>5.2377821558023348E-2</v>
      </c>
    </row>
    <row r="742" spans="1:13" x14ac:dyDescent="0.3">
      <c r="A742">
        <v>2460</v>
      </c>
      <c r="B742">
        <v>61.94</v>
      </c>
      <c r="C742" s="4">
        <f t="shared" si="132"/>
        <v>4.00000000000027E-2</v>
      </c>
      <c r="D742" s="4">
        <f t="shared" si="133"/>
        <v>-4.4999999999998153E-2</v>
      </c>
      <c r="E742" s="4">
        <f t="shared" si="134"/>
        <v>2.5000000000002132E-2</v>
      </c>
      <c r="F742" s="4">
        <f t="shared" si="135"/>
        <v>5.0000000000007816E-3</v>
      </c>
      <c r="G742" s="2">
        <f t="shared" si="131"/>
        <v>739</v>
      </c>
      <c r="H742" s="5">
        <f t="shared" si="136"/>
        <v>6.3897763578274762E-4</v>
      </c>
      <c r="I742" s="5">
        <f t="shared" si="137"/>
        <v>3.6607015473881196E-4</v>
      </c>
      <c r="J742" s="5">
        <f t="shared" si="138"/>
        <v>0.47220447284344857</v>
      </c>
      <c r="K742" s="5">
        <f t="shared" si="139"/>
        <v>0.11107220967250253</v>
      </c>
      <c r="L742" s="2">
        <f t="shared" si="140"/>
        <v>5.2519766873898747E-2</v>
      </c>
      <c r="M742" s="2">
        <f t="shared" si="141"/>
        <v>5.2621793718637337E-2</v>
      </c>
    </row>
    <row r="743" spans="1:13" x14ac:dyDescent="0.3">
      <c r="A743">
        <v>3298</v>
      </c>
      <c r="B743">
        <v>61.99</v>
      </c>
      <c r="C743" s="4">
        <f t="shared" si="132"/>
        <v>4.00000000000027E-2</v>
      </c>
      <c r="D743" s="4">
        <f t="shared" si="133"/>
        <v>-2.500000000001279E-3</v>
      </c>
      <c r="E743" s="4">
        <f t="shared" si="134"/>
        <v>1.5000000000000568E-2</v>
      </c>
      <c r="F743" s="4">
        <f t="shared" si="135"/>
        <v>-5.0000000000007816E-3</v>
      </c>
      <c r="G743" s="2">
        <f t="shared" si="131"/>
        <v>740</v>
      </c>
      <c r="H743" s="5">
        <f t="shared" si="136"/>
        <v>6.3897763578274762E-4</v>
      </c>
      <c r="I743" s="5">
        <f t="shared" si="137"/>
        <v>3.6636565857699313E-4</v>
      </c>
      <c r="J743" s="5">
        <f t="shared" si="138"/>
        <v>0.47284345047923132</v>
      </c>
      <c r="K743" s="5">
        <f t="shared" si="139"/>
        <v>0.11143857533107952</v>
      </c>
      <c r="L743" s="2">
        <f t="shared" si="140"/>
        <v>5.2764207233437437E-2</v>
      </c>
      <c r="M743" s="2">
        <f t="shared" si="141"/>
        <v>5.2866317914408718E-2</v>
      </c>
    </row>
    <row r="744" spans="1:13" x14ac:dyDescent="0.3">
      <c r="A744">
        <v>2742</v>
      </c>
      <c r="B744">
        <v>62.02</v>
      </c>
      <c r="C744" s="4">
        <f t="shared" si="132"/>
        <v>3.5000000000000142E-2</v>
      </c>
      <c r="D744" s="4">
        <f t="shared" si="133"/>
        <v>6.7499999999997229E-2</v>
      </c>
      <c r="E744" s="4">
        <f t="shared" si="134"/>
        <v>1.9999999999999574E-2</v>
      </c>
      <c r="F744" s="4">
        <f t="shared" si="135"/>
        <v>2.4999999999995026E-3</v>
      </c>
      <c r="G744" s="2">
        <f t="shared" si="131"/>
        <v>741</v>
      </c>
      <c r="H744" s="5">
        <f t="shared" si="136"/>
        <v>6.3897763578274762E-4</v>
      </c>
      <c r="I744" s="5">
        <f t="shared" si="137"/>
        <v>3.6654296087990182E-4</v>
      </c>
      <c r="J744" s="5">
        <f t="shared" si="138"/>
        <v>0.47348242811501406</v>
      </c>
      <c r="K744" s="5">
        <f t="shared" si="139"/>
        <v>0.11180511829195942</v>
      </c>
      <c r="L744" s="2">
        <f t="shared" si="140"/>
        <v>5.3009199854717928E-2</v>
      </c>
      <c r="M744" s="2">
        <f t="shared" si="141"/>
        <v>5.3111422468389062E-2</v>
      </c>
    </row>
    <row r="745" spans="1:13" x14ac:dyDescent="0.3">
      <c r="A745">
        <v>4039</v>
      </c>
      <c r="B745">
        <v>62.06</v>
      </c>
      <c r="C745" s="4">
        <f t="shared" si="132"/>
        <v>0.17499999999999716</v>
      </c>
      <c r="D745" s="4">
        <f t="shared" si="133"/>
        <v>8.4999999999999076E-2</v>
      </c>
      <c r="E745" s="4">
        <f t="shared" si="134"/>
        <v>0.15499999999999758</v>
      </c>
      <c r="F745" s="4">
        <f t="shared" si="135"/>
        <v>6.7499999999999005E-2</v>
      </c>
      <c r="G745" s="2">
        <f t="shared" si="131"/>
        <v>742</v>
      </c>
      <c r="H745" s="5">
        <f t="shared" si="136"/>
        <v>6.3897763578274762E-4</v>
      </c>
      <c r="I745" s="5">
        <f t="shared" si="137"/>
        <v>3.6677936395044673E-4</v>
      </c>
      <c r="J745" s="5">
        <f t="shared" si="138"/>
        <v>0.47412140575079681</v>
      </c>
      <c r="K745" s="5">
        <f t="shared" si="139"/>
        <v>0.11217189765590987</v>
      </c>
      <c r="L745" s="2">
        <f t="shared" si="140"/>
        <v>5.325477313631994E-2</v>
      </c>
      <c r="M745" s="2">
        <f t="shared" si="141"/>
        <v>5.3357864399101076E-2</v>
      </c>
    </row>
    <row r="746" spans="1:13" x14ac:dyDescent="0.3">
      <c r="A746">
        <v>4108</v>
      </c>
      <c r="B746">
        <v>62.37</v>
      </c>
      <c r="C746" s="4">
        <f t="shared" si="132"/>
        <v>0.20499999999999829</v>
      </c>
      <c r="D746" s="4">
        <f t="shared" si="133"/>
        <v>3.7500000000001421E-2</v>
      </c>
      <c r="E746" s="4">
        <f t="shared" si="134"/>
        <v>5.0000000000000711E-2</v>
      </c>
      <c r="F746" s="4">
        <f t="shared" si="135"/>
        <v>-5.2499999999998437E-2</v>
      </c>
      <c r="G746" s="2">
        <f t="shared" si="131"/>
        <v>743</v>
      </c>
      <c r="H746" s="5">
        <f t="shared" si="136"/>
        <v>6.3897763578274762E-4</v>
      </c>
      <c r="I746" s="5">
        <f t="shared" si="137"/>
        <v>3.6861148774716983E-4</v>
      </c>
      <c r="J746" s="5">
        <f t="shared" si="138"/>
        <v>0.47476038338657955</v>
      </c>
      <c r="K746" s="5">
        <f t="shared" si="139"/>
        <v>0.11254050914365704</v>
      </c>
      <c r="L746" s="2">
        <f t="shared" si="140"/>
        <v>5.3501686136025878E-2</v>
      </c>
      <c r="M746" s="2">
        <f t="shared" si="141"/>
        <v>5.3605057985838041E-2</v>
      </c>
    </row>
    <row r="747" spans="1:13" x14ac:dyDescent="0.3">
      <c r="A747">
        <v>2611</v>
      </c>
      <c r="B747">
        <v>62.47</v>
      </c>
      <c r="C747" s="4">
        <f t="shared" si="132"/>
        <v>0.25</v>
      </c>
      <c r="D747" s="4">
        <f t="shared" si="133"/>
        <v>8.250000000000135E-2</v>
      </c>
      <c r="E747" s="4">
        <f t="shared" si="134"/>
        <v>0.19999999999999929</v>
      </c>
      <c r="F747" s="4">
        <f t="shared" si="135"/>
        <v>7.4999999999999289E-2</v>
      </c>
      <c r="G747" s="2">
        <f t="shared" si="131"/>
        <v>744</v>
      </c>
      <c r="H747" s="5">
        <f t="shared" si="136"/>
        <v>6.3897763578274762E-4</v>
      </c>
      <c r="I747" s="5">
        <f t="shared" si="137"/>
        <v>3.6920249542353217E-4</v>
      </c>
      <c r="J747" s="5">
        <f t="shared" si="138"/>
        <v>0.4753993610223623</v>
      </c>
      <c r="K747" s="5">
        <f t="shared" si="139"/>
        <v>0.11290971163908058</v>
      </c>
      <c r="L747" s="2">
        <f t="shared" si="140"/>
        <v>5.3749351547038138E-2</v>
      </c>
      <c r="M747" s="2">
        <f t="shared" si="141"/>
        <v>5.3853847255537102E-2</v>
      </c>
    </row>
    <row r="748" spans="1:13" x14ac:dyDescent="0.3">
      <c r="A748">
        <v>4413</v>
      </c>
      <c r="B748">
        <v>62.87</v>
      </c>
      <c r="C748" s="4">
        <f t="shared" si="132"/>
        <v>0.37000000000000099</v>
      </c>
      <c r="D748" s="4">
        <f t="shared" si="133"/>
        <v>-2.4999999999998579E-2</v>
      </c>
      <c r="E748" s="4">
        <f t="shared" si="134"/>
        <v>0.17000000000000171</v>
      </c>
      <c r="F748" s="4">
        <f t="shared" si="135"/>
        <v>-1.4999999999998792E-2</v>
      </c>
      <c r="G748" s="2">
        <f t="shared" si="131"/>
        <v>745</v>
      </c>
      <c r="H748" s="5">
        <f t="shared" si="136"/>
        <v>6.3897763578274762E-4</v>
      </c>
      <c r="I748" s="5">
        <f t="shared" si="137"/>
        <v>3.7156652612898135E-4</v>
      </c>
      <c r="J748" s="5">
        <f t="shared" si="138"/>
        <v>0.47603833865814504</v>
      </c>
      <c r="K748" s="5">
        <f t="shared" si="139"/>
        <v>0.11328127816520955</v>
      </c>
      <c r="L748" s="2">
        <f t="shared" si="140"/>
        <v>5.3998615662138011E-2</v>
      </c>
      <c r="M748" s="2">
        <f t="shared" si="141"/>
        <v>5.4104067934499102E-2</v>
      </c>
    </row>
    <row r="749" spans="1:13" x14ac:dyDescent="0.3">
      <c r="A749">
        <v>2674</v>
      </c>
      <c r="B749">
        <v>63.21</v>
      </c>
      <c r="C749" s="4">
        <f t="shared" si="132"/>
        <v>0.20000000000000284</v>
      </c>
      <c r="D749" s="4">
        <f t="shared" si="133"/>
        <v>-0.16250000000000142</v>
      </c>
      <c r="E749" s="4">
        <f t="shared" si="134"/>
        <v>3.0000000000001137E-2</v>
      </c>
      <c r="F749" s="4">
        <f t="shared" si="135"/>
        <v>-7.0000000000000284E-2</v>
      </c>
      <c r="G749" s="2">
        <f t="shared" si="131"/>
        <v>746</v>
      </c>
      <c r="H749" s="5">
        <f t="shared" si="136"/>
        <v>6.3897763578274762E-4</v>
      </c>
      <c r="I749" s="5">
        <f t="shared" si="137"/>
        <v>3.7357595222861325E-4</v>
      </c>
      <c r="J749" s="5">
        <f t="shared" si="138"/>
        <v>0.47667731629392779</v>
      </c>
      <c r="K749" s="5">
        <f t="shared" si="139"/>
        <v>0.11365485411743817</v>
      </c>
      <c r="L749" s="2">
        <f t="shared" si="140"/>
        <v>5.424931375445749E-2</v>
      </c>
      <c r="M749" s="2">
        <f t="shared" si="141"/>
        <v>5.4354935058790431E-2</v>
      </c>
    </row>
    <row r="750" spans="1:13" x14ac:dyDescent="0.3">
      <c r="A750">
        <v>2807</v>
      </c>
      <c r="B750">
        <v>63.27</v>
      </c>
      <c r="C750" s="4">
        <f t="shared" si="132"/>
        <v>4.4999999999998153E-2</v>
      </c>
      <c r="D750" s="4">
        <f t="shared" si="133"/>
        <v>-8.0000000000001847E-2</v>
      </c>
      <c r="E750" s="4">
        <f t="shared" si="134"/>
        <v>1.4999999999997016E-2</v>
      </c>
      <c r="F750" s="4">
        <f t="shared" si="135"/>
        <v>-7.5000000000020606E-3</v>
      </c>
      <c r="G750" s="2">
        <f t="shared" si="131"/>
        <v>747</v>
      </c>
      <c r="H750" s="5">
        <f t="shared" si="136"/>
        <v>6.3897763578274762E-4</v>
      </c>
      <c r="I750" s="5">
        <f t="shared" si="137"/>
        <v>3.7393055683443064E-4</v>
      </c>
      <c r="J750" s="5">
        <f t="shared" si="138"/>
        <v>0.47731629392971053</v>
      </c>
      <c r="K750" s="5">
        <f t="shared" si="139"/>
        <v>0.1140287846742726</v>
      </c>
      <c r="L750" s="2">
        <f t="shared" si="140"/>
        <v>5.450065874527512E-2</v>
      </c>
      <c r="M750" s="2">
        <f t="shared" si="141"/>
        <v>5.4606364678886188E-2</v>
      </c>
    </row>
    <row r="751" spans="1:13" x14ac:dyDescent="0.3">
      <c r="A751">
        <v>3587</v>
      </c>
      <c r="B751">
        <v>63.3</v>
      </c>
      <c r="C751" s="4">
        <f t="shared" si="132"/>
        <v>3.9999999999999147E-2</v>
      </c>
      <c r="D751" s="4">
        <f t="shared" si="133"/>
        <v>-9.9999999999980105E-3</v>
      </c>
      <c r="E751" s="4">
        <f t="shared" si="134"/>
        <v>2.5000000000002132E-2</v>
      </c>
      <c r="F751" s="4">
        <f t="shared" si="135"/>
        <v>5.000000000002558E-3</v>
      </c>
      <c r="G751" s="2">
        <f t="shared" si="131"/>
        <v>748</v>
      </c>
      <c r="H751" s="5">
        <f t="shared" si="136"/>
        <v>6.3897763578274762E-4</v>
      </c>
      <c r="I751" s="5">
        <f t="shared" si="137"/>
        <v>3.7410785913733927E-4</v>
      </c>
      <c r="J751" s="5">
        <f t="shared" si="138"/>
        <v>0.47795527156549328</v>
      </c>
      <c r="K751" s="5">
        <f t="shared" si="139"/>
        <v>0.11440289253340995</v>
      </c>
      <c r="L751" s="2">
        <f t="shared" si="140"/>
        <v>5.4752566458481602E-2</v>
      </c>
      <c r="M751" s="2">
        <f t="shared" si="141"/>
        <v>5.485841362970989E-2</v>
      </c>
    </row>
    <row r="752" spans="1:13" x14ac:dyDescent="0.3">
      <c r="A752">
        <v>4537</v>
      </c>
      <c r="B752">
        <v>63.35</v>
      </c>
      <c r="C752" s="4">
        <f t="shared" si="132"/>
        <v>2.5000000000002132E-2</v>
      </c>
      <c r="D752" s="4">
        <f t="shared" si="133"/>
        <v>3.5000000000000142E-2</v>
      </c>
      <c r="E752" s="4">
        <f t="shared" si="134"/>
        <v>0</v>
      </c>
      <c r="F752" s="4">
        <f t="shared" si="135"/>
        <v>-1.2500000000001066E-2</v>
      </c>
      <c r="G752" s="2">
        <f t="shared" si="131"/>
        <v>749</v>
      </c>
      <c r="H752" s="5">
        <f t="shared" si="136"/>
        <v>6.3897763578274762E-4</v>
      </c>
      <c r="I752" s="5">
        <f t="shared" si="137"/>
        <v>3.7440336297552045E-4</v>
      </c>
      <c r="J752" s="5">
        <f t="shared" si="138"/>
        <v>0.47859424920127602</v>
      </c>
      <c r="K752" s="5">
        <f t="shared" si="139"/>
        <v>0.11477729589638547</v>
      </c>
      <c r="L752" s="2">
        <f t="shared" si="140"/>
        <v>5.5005093880056713E-2</v>
      </c>
      <c r="M752" s="2">
        <f t="shared" si="141"/>
        <v>5.5110941051285001E-2</v>
      </c>
    </row>
    <row r="753" spans="1:13" x14ac:dyDescent="0.3">
      <c r="A753">
        <v>3004</v>
      </c>
      <c r="B753">
        <v>63.35</v>
      </c>
      <c r="C753" s="4">
        <f t="shared" si="132"/>
        <v>0.10999999999999943</v>
      </c>
      <c r="D753" s="4">
        <f t="shared" si="133"/>
        <v>5.7499999999999218E-2</v>
      </c>
      <c r="E753" s="4">
        <f t="shared" si="134"/>
        <v>0.10999999999999943</v>
      </c>
      <c r="F753" s="4">
        <f t="shared" si="135"/>
        <v>5.4999999999999716E-2</v>
      </c>
      <c r="G753" s="2">
        <f t="shared" si="131"/>
        <v>750</v>
      </c>
      <c r="H753" s="5">
        <f t="shared" si="136"/>
        <v>6.3897763578274762E-4</v>
      </c>
      <c r="I753" s="5">
        <f t="shared" si="137"/>
        <v>3.7440336297552045E-4</v>
      </c>
      <c r="J753" s="5">
        <f t="shared" si="138"/>
        <v>0.47923322683705877</v>
      </c>
      <c r="K753" s="5">
        <f t="shared" si="139"/>
        <v>0.11515169925936099</v>
      </c>
      <c r="L753" s="2">
        <f t="shared" si="140"/>
        <v>5.5258099772383225E-2</v>
      </c>
      <c r="M753" s="2">
        <f t="shared" si="141"/>
        <v>5.5364570050746346E-2</v>
      </c>
    </row>
    <row r="754" spans="1:13" x14ac:dyDescent="0.3">
      <c r="A754">
        <v>3795</v>
      </c>
      <c r="B754">
        <v>63.57</v>
      </c>
      <c r="C754" s="4">
        <f t="shared" si="132"/>
        <v>0.14000000000000057</v>
      </c>
      <c r="D754" s="4">
        <f t="shared" si="133"/>
        <v>-2.2499999999999076E-2</v>
      </c>
      <c r="E754" s="4">
        <f t="shared" si="134"/>
        <v>3.0000000000001137E-2</v>
      </c>
      <c r="F754" s="4">
        <f t="shared" si="135"/>
        <v>-3.9999999999999147E-2</v>
      </c>
      <c r="G754" s="2">
        <f t="shared" si="131"/>
        <v>751</v>
      </c>
      <c r="H754" s="5">
        <f t="shared" si="136"/>
        <v>6.3897763578274762E-4</v>
      </c>
      <c r="I754" s="5">
        <f t="shared" si="137"/>
        <v>3.7570357986351752E-4</v>
      </c>
      <c r="J754" s="5">
        <f t="shared" si="138"/>
        <v>0.47987220447284151</v>
      </c>
      <c r="K754" s="5">
        <f t="shared" si="139"/>
        <v>0.11552740283922451</v>
      </c>
      <c r="L754" s="2">
        <f t="shared" si="140"/>
        <v>5.5512208904215002E-2</v>
      </c>
      <c r="M754" s="2">
        <f t="shared" si="141"/>
        <v>5.5618849347472035E-2</v>
      </c>
    </row>
    <row r="755" spans="1:13" x14ac:dyDescent="0.3">
      <c r="A755">
        <v>3479</v>
      </c>
      <c r="B755">
        <v>63.63</v>
      </c>
      <c r="C755" s="4">
        <f t="shared" si="132"/>
        <v>6.5000000000001279E-2</v>
      </c>
      <c r="D755" s="4">
        <f t="shared" si="133"/>
        <v>-1.2500000000001066E-2</v>
      </c>
      <c r="E755" s="4">
        <f t="shared" si="134"/>
        <v>3.5000000000000142E-2</v>
      </c>
      <c r="F755" s="4">
        <f t="shared" si="135"/>
        <v>2.4999999999995026E-3</v>
      </c>
      <c r="G755" s="2">
        <f t="shared" si="131"/>
        <v>752</v>
      </c>
      <c r="H755" s="5">
        <f t="shared" si="136"/>
        <v>6.3897763578274762E-4</v>
      </c>
      <c r="I755" s="5">
        <f t="shared" si="137"/>
        <v>3.760581844693349E-4</v>
      </c>
      <c r="J755" s="5">
        <f t="shared" si="138"/>
        <v>0.48051118210862426</v>
      </c>
      <c r="K755" s="5">
        <f t="shared" si="139"/>
        <v>0.11590346102369385</v>
      </c>
      <c r="L755" s="2">
        <f t="shared" si="140"/>
        <v>5.5766968786479951E-2</v>
      </c>
      <c r="M755" s="2">
        <f t="shared" si="141"/>
        <v>5.5873808019795017E-2</v>
      </c>
    </row>
    <row r="756" spans="1:13" x14ac:dyDescent="0.3">
      <c r="A756">
        <v>3552</v>
      </c>
      <c r="B756">
        <v>63.7</v>
      </c>
      <c r="C756" s="4">
        <f t="shared" si="132"/>
        <v>0.11499999999999844</v>
      </c>
      <c r="D756" s="4">
        <f t="shared" si="133"/>
        <v>1.2499999999999289E-2</v>
      </c>
      <c r="E756" s="4">
        <f t="shared" si="134"/>
        <v>7.9999999999998295E-2</v>
      </c>
      <c r="F756" s="4">
        <f t="shared" si="135"/>
        <v>2.2499999999999076E-2</v>
      </c>
      <c r="G756" s="2">
        <f t="shared" si="131"/>
        <v>753</v>
      </c>
      <c r="H756" s="5">
        <f t="shared" si="136"/>
        <v>6.3897763578274762E-4</v>
      </c>
      <c r="I756" s="5">
        <f t="shared" si="137"/>
        <v>3.7647188984278856E-4</v>
      </c>
      <c r="J756" s="5">
        <f t="shared" si="138"/>
        <v>0.481150159744407</v>
      </c>
      <c r="K756" s="5">
        <f t="shared" si="139"/>
        <v>0.11627993291353664</v>
      </c>
      <c r="L756" s="2">
        <f t="shared" si="140"/>
        <v>5.6022408573039154E-2</v>
      </c>
      <c r="M756" s="2">
        <f t="shared" si="141"/>
        <v>5.6129702787854847E-2</v>
      </c>
    </row>
    <row r="757" spans="1:13" x14ac:dyDescent="0.3">
      <c r="A757">
        <v>4535</v>
      </c>
      <c r="B757">
        <v>63.86</v>
      </c>
      <c r="C757" s="4">
        <f t="shared" si="132"/>
        <v>8.9999999999999858E-2</v>
      </c>
      <c r="D757" s="4">
        <f t="shared" si="133"/>
        <v>-4.7499999999999432E-2</v>
      </c>
      <c r="E757" s="4">
        <f t="shared" si="134"/>
        <v>1.0000000000001563E-2</v>
      </c>
      <c r="F757" s="4">
        <f t="shared" si="135"/>
        <v>-3.4999999999998366E-2</v>
      </c>
      <c r="G757" s="2">
        <f t="shared" si="131"/>
        <v>754</v>
      </c>
      <c r="H757" s="5">
        <f t="shared" si="136"/>
        <v>6.3897763578274762E-4</v>
      </c>
      <c r="I757" s="5">
        <f t="shared" si="137"/>
        <v>3.7741750212496819E-4</v>
      </c>
      <c r="J757" s="5">
        <f t="shared" si="138"/>
        <v>0.48178913738018975</v>
      </c>
      <c r="K757" s="5">
        <f t="shared" si="139"/>
        <v>0.11665735041566161</v>
      </c>
      <c r="L757" s="2">
        <f t="shared" si="140"/>
        <v>5.6278785663785406E-2</v>
      </c>
      <c r="M757" s="2">
        <f t="shared" si="141"/>
        <v>5.6386136826816813E-2</v>
      </c>
    </row>
    <row r="758" spans="1:13" x14ac:dyDescent="0.3">
      <c r="A758">
        <v>3202</v>
      </c>
      <c r="B758">
        <v>63.88</v>
      </c>
      <c r="C758" s="4">
        <f t="shared" si="132"/>
        <v>1.9999999999999574E-2</v>
      </c>
      <c r="D758" s="4">
        <f t="shared" si="133"/>
        <v>5.7500000000000995E-2</v>
      </c>
      <c r="E758" s="4">
        <f t="shared" si="134"/>
        <v>9.9999999999980105E-3</v>
      </c>
      <c r="F758" s="4">
        <f t="shared" si="135"/>
        <v>-1.7763568394002505E-15</v>
      </c>
      <c r="G758" s="2">
        <f t="shared" si="131"/>
        <v>755</v>
      </c>
      <c r="H758" s="5">
        <f t="shared" si="136"/>
        <v>6.3897763578274762E-4</v>
      </c>
      <c r="I758" s="5">
        <f t="shared" si="137"/>
        <v>3.7753570366024067E-4</v>
      </c>
      <c r="J758" s="5">
        <f t="shared" si="138"/>
        <v>0.48242811501597249</v>
      </c>
      <c r="K758" s="5">
        <f t="shared" si="139"/>
        <v>0.11703488611932185</v>
      </c>
      <c r="L758" s="2">
        <f t="shared" si="140"/>
        <v>5.6535702176490073E-2</v>
      </c>
      <c r="M758" s="2">
        <f t="shared" si="141"/>
        <v>5.6643110363265331E-2</v>
      </c>
    </row>
    <row r="759" spans="1:13" x14ac:dyDescent="0.3">
      <c r="A759">
        <v>3289</v>
      </c>
      <c r="B759">
        <v>63.9</v>
      </c>
      <c r="C759" s="4">
        <f t="shared" si="132"/>
        <v>0.20500000000000185</v>
      </c>
      <c r="D759" s="4">
        <f t="shared" si="133"/>
        <v>0.15500000000000114</v>
      </c>
      <c r="E759" s="4">
        <f t="shared" si="134"/>
        <v>0.19500000000000384</v>
      </c>
      <c r="F759" s="4">
        <f t="shared" si="135"/>
        <v>9.2500000000002913E-2</v>
      </c>
      <c r="G759" s="2">
        <f t="shared" si="131"/>
        <v>756</v>
      </c>
      <c r="H759" s="5">
        <f t="shared" si="136"/>
        <v>6.3897763578274762E-4</v>
      </c>
      <c r="I759" s="5">
        <f t="shared" si="137"/>
        <v>3.7765390519551315E-4</v>
      </c>
      <c r="J759" s="5">
        <f t="shared" si="138"/>
        <v>0.48306709265175524</v>
      </c>
      <c r="K759" s="5">
        <f t="shared" si="139"/>
        <v>0.11741254002451736</v>
      </c>
      <c r="L759" s="2">
        <f t="shared" si="140"/>
        <v>5.6793158337737557E-2</v>
      </c>
      <c r="M759" s="2">
        <f t="shared" si="141"/>
        <v>5.6901679960316649E-2</v>
      </c>
    </row>
    <row r="760" spans="1:13" x14ac:dyDescent="0.3">
      <c r="A760">
        <v>4295</v>
      </c>
      <c r="B760">
        <v>64.290000000000006</v>
      </c>
      <c r="C760" s="4">
        <f t="shared" si="132"/>
        <v>0.33000000000000185</v>
      </c>
      <c r="D760" s="4">
        <f t="shared" si="133"/>
        <v>5.249999999999666E-2</v>
      </c>
      <c r="E760" s="4">
        <f t="shared" si="134"/>
        <v>0.13499999999999801</v>
      </c>
      <c r="F760" s="4">
        <f t="shared" si="135"/>
        <v>-3.0000000000002913E-2</v>
      </c>
      <c r="G760" s="2">
        <f t="shared" si="131"/>
        <v>757</v>
      </c>
      <c r="H760" s="5">
        <f t="shared" si="136"/>
        <v>6.3897763578274762E-4</v>
      </c>
      <c r="I760" s="5">
        <f t="shared" si="137"/>
        <v>3.7995883513332616E-4</v>
      </c>
      <c r="J760" s="5">
        <f t="shared" si="138"/>
        <v>0.48370607028753798</v>
      </c>
      <c r="K760" s="5">
        <f t="shared" si="139"/>
        <v>0.11779249885965068</v>
      </c>
      <c r="L760" s="2">
        <f t="shared" si="140"/>
        <v>5.7052213505185211E-2</v>
      </c>
      <c r="M760" s="2">
        <f t="shared" si="141"/>
        <v>5.7161506987566037E-2</v>
      </c>
    </row>
    <row r="761" spans="1:13" x14ac:dyDescent="0.3">
      <c r="A761">
        <v>2403</v>
      </c>
      <c r="B761">
        <v>64.56</v>
      </c>
      <c r="C761" s="4">
        <f t="shared" si="132"/>
        <v>0.30999999999999517</v>
      </c>
      <c r="D761" s="4">
        <f t="shared" si="133"/>
        <v>-7.0000000000002061E-2</v>
      </c>
      <c r="E761" s="4">
        <f t="shared" si="134"/>
        <v>0.17499999999999716</v>
      </c>
      <c r="F761" s="4">
        <f t="shared" si="135"/>
        <v>1.9999999999999574E-2</v>
      </c>
      <c r="G761" s="2">
        <f t="shared" si="131"/>
        <v>758</v>
      </c>
      <c r="H761" s="5">
        <f t="shared" si="136"/>
        <v>6.3897763578274762E-4</v>
      </c>
      <c r="I761" s="5">
        <f t="shared" si="137"/>
        <v>3.8155455585950435E-4</v>
      </c>
      <c r="J761" s="5">
        <f t="shared" si="138"/>
        <v>0.48434504792332073</v>
      </c>
      <c r="K761" s="5">
        <f t="shared" si="139"/>
        <v>0.11817405341551018</v>
      </c>
      <c r="L761" s="2">
        <f t="shared" si="140"/>
        <v>5.7312528142090646E-2</v>
      </c>
      <c r="M761" s="2">
        <f t="shared" si="141"/>
        <v>5.7422823505216131E-2</v>
      </c>
    </row>
    <row r="762" spans="1:13" x14ac:dyDescent="0.3">
      <c r="A762">
        <v>3987</v>
      </c>
      <c r="B762">
        <v>64.91</v>
      </c>
      <c r="C762" s="4">
        <f t="shared" si="132"/>
        <v>0.18999999999999773</v>
      </c>
      <c r="D762" s="4">
        <f t="shared" si="133"/>
        <v>-0.12499999999999645</v>
      </c>
      <c r="E762" s="4">
        <f t="shared" si="134"/>
        <v>1.5000000000000568E-2</v>
      </c>
      <c r="F762" s="4">
        <f t="shared" si="135"/>
        <v>-7.9999999999998295E-2</v>
      </c>
      <c r="G762" s="2">
        <f t="shared" si="131"/>
        <v>759</v>
      </c>
      <c r="H762" s="5">
        <f t="shared" si="136"/>
        <v>6.3897763578274762E-4</v>
      </c>
      <c r="I762" s="5">
        <f t="shared" si="137"/>
        <v>3.8362308272677241E-4</v>
      </c>
      <c r="J762" s="5">
        <f t="shared" si="138"/>
        <v>0.48498402555910347</v>
      </c>
      <c r="K762" s="5">
        <f t="shared" si="139"/>
        <v>0.11855767649823695</v>
      </c>
      <c r="L762" s="2">
        <f t="shared" si="140"/>
        <v>5.7574334912881608E-2</v>
      </c>
      <c r="M762" s="2">
        <f t="shared" si="141"/>
        <v>5.7684716264791699E-2</v>
      </c>
    </row>
    <row r="763" spans="1:13" x14ac:dyDescent="0.3">
      <c r="A763">
        <v>3476</v>
      </c>
      <c r="B763">
        <v>64.94</v>
      </c>
      <c r="C763" s="4">
        <f t="shared" si="132"/>
        <v>6.0000000000002274E-2</v>
      </c>
      <c r="D763" s="4">
        <f t="shared" si="133"/>
        <v>0.11500000000000199</v>
      </c>
      <c r="E763" s="4">
        <f t="shared" si="134"/>
        <v>4.5000000000001705E-2</v>
      </c>
      <c r="F763" s="4">
        <f t="shared" si="135"/>
        <v>1.5000000000000568E-2</v>
      </c>
      <c r="G763" s="2">
        <f t="shared" si="131"/>
        <v>760</v>
      </c>
      <c r="H763" s="5">
        <f t="shared" si="136"/>
        <v>6.3897763578274762E-4</v>
      </c>
      <c r="I763" s="5">
        <f t="shared" si="137"/>
        <v>3.838003850296811E-4</v>
      </c>
      <c r="J763" s="5">
        <f t="shared" si="138"/>
        <v>0.48562300319488622</v>
      </c>
      <c r="K763" s="5">
        <f t="shared" si="139"/>
        <v>0.11894147688326663</v>
      </c>
      <c r="L763" s="2">
        <f t="shared" si="140"/>
        <v>5.7836718152182456E-2</v>
      </c>
      <c r="M763" s="2">
        <f t="shared" si="141"/>
        <v>5.794735781032298E-2</v>
      </c>
    </row>
    <row r="764" spans="1:13" x14ac:dyDescent="0.3">
      <c r="A764">
        <v>2360</v>
      </c>
      <c r="B764">
        <v>65.03</v>
      </c>
      <c r="C764" s="4">
        <f t="shared" si="132"/>
        <v>0.42000000000000171</v>
      </c>
      <c r="D764" s="4">
        <f t="shared" si="133"/>
        <v>0.16999999999999815</v>
      </c>
      <c r="E764" s="4">
        <f t="shared" si="134"/>
        <v>0.375</v>
      </c>
      <c r="F764" s="4">
        <f t="shared" si="135"/>
        <v>0.16499999999999915</v>
      </c>
      <c r="G764" s="2">
        <f t="shared" si="131"/>
        <v>761</v>
      </c>
      <c r="H764" s="5">
        <f t="shared" si="136"/>
        <v>6.3897763578274762E-4</v>
      </c>
      <c r="I764" s="5">
        <f t="shared" si="137"/>
        <v>3.8433229193840718E-4</v>
      </c>
      <c r="J764" s="5">
        <f t="shared" si="138"/>
        <v>0.48626198083066896</v>
      </c>
      <c r="K764" s="5">
        <f t="shared" si="139"/>
        <v>0.11932580917520504</v>
      </c>
      <c r="L764" s="2">
        <f t="shared" si="140"/>
        <v>5.8099850857192249E-2</v>
      </c>
      <c r="M764" s="2">
        <f t="shared" si="141"/>
        <v>5.8212645899558234E-2</v>
      </c>
    </row>
    <row r="765" spans="1:13" x14ac:dyDescent="0.3">
      <c r="A765">
        <v>3792</v>
      </c>
      <c r="B765">
        <v>65.78</v>
      </c>
      <c r="C765" s="4">
        <f t="shared" si="132"/>
        <v>0.39999999999999858</v>
      </c>
      <c r="D765" s="4">
        <f t="shared" si="133"/>
        <v>-0.10500000000000043</v>
      </c>
      <c r="E765" s="4">
        <f t="shared" si="134"/>
        <v>2.4999999999998579E-2</v>
      </c>
      <c r="F765" s="4">
        <f t="shared" si="135"/>
        <v>-0.17500000000000071</v>
      </c>
      <c r="G765" s="2">
        <f t="shared" si="131"/>
        <v>762</v>
      </c>
      <c r="H765" s="5">
        <f t="shared" si="136"/>
        <v>6.3897763578274762E-4</v>
      </c>
      <c r="I765" s="5">
        <f t="shared" si="137"/>
        <v>3.8876484951112447E-4</v>
      </c>
      <c r="J765" s="5">
        <f t="shared" si="138"/>
        <v>0.48690095846645171</v>
      </c>
      <c r="K765" s="5">
        <f t="shared" si="139"/>
        <v>0.11971457402471616</v>
      </c>
      <c r="L765" s="2">
        <f t="shared" si="140"/>
        <v>5.8365635770516337E-2</v>
      </c>
      <c r="M765" s="2">
        <f t="shared" si="141"/>
        <v>5.8478574693984355E-2</v>
      </c>
    </row>
    <row r="766" spans="1:13" x14ac:dyDescent="0.3">
      <c r="A766">
        <v>3703</v>
      </c>
      <c r="B766">
        <v>65.83</v>
      </c>
      <c r="C766" s="4">
        <f t="shared" si="132"/>
        <v>0.21000000000000085</v>
      </c>
      <c r="D766" s="4">
        <f t="shared" si="133"/>
        <v>-6.25E-2</v>
      </c>
      <c r="E766" s="4">
        <f t="shared" si="134"/>
        <v>0.18500000000000227</v>
      </c>
      <c r="F766" s="4">
        <f t="shared" si="135"/>
        <v>8.0000000000001847E-2</v>
      </c>
      <c r="G766" s="2">
        <f t="shared" si="131"/>
        <v>763</v>
      </c>
      <c r="H766" s="5">
        <f t="shared" si="136"/>
        <v>6.3897763578274762E-4</v>
      </c>
      <c r="I766" s="5">
        <f t="shared" si="137"/>
        <v>3.8906035334930564E-4</v>
      </c>
      <c r="J766" s="5">
        <f t="shared" si="138"/>
        <v>0.48753993610223445</v>
      </c>
      <c r="K766" s="5">
        <f t="shared" si="139"/>
        <v>0.12010363437806547</v>
      </c>
      <c r="L766" s="2">
        <f t="shared" si="140"/>
        <v>5.8632061766671982E-2</v>
      </c>
      <c r="M766" s="2">
        <f t="shared" si="141"/>
        <v>5.8746066807565653E-2</v>
      </c>
    </row>
    <row r="767" spans="1:13" x14ac:dyDescent="0.3">
      <c r="A767">
        <v>4369</v>
      </c>
      <c r="B767">
        <v>66.2</v>
      </c>
      <c r="C767" s="4">
        <f t="shared" si="132"/>
        <v>0.27499999999999858</v>
      </c>
      <c r="D767" s="4">
        <f t="shared" si="133"/>
        <v>-5.000000000002558E-3</v>
      </c>
      <c r="E767" s="4">
        <f t="shared" si="134"/>
        <v>8.9999999999996305E-2</v>
      </c>
      <c r="F767" s="4">
        <f t="shared" si="135"/>
        <v>-4.7500000000002984E-2</v>
      </c>
      <c r="G767" s="2">
        <f t="shared" si="131"/>
        <v>764</v>
      </c>
      <c r="H767" s="5">
        <f t="shared" si="136"/>
        <v>6.3897763578274762E-4</v>
      </c>
      <c r="I767" s="5">
        <f t="shared" si="137"/>
        <v>3.9124708175184618E-4</v>
      </c>
      <c r="J767" s="5">
        <f t="shared" si="138"/>
        <v>0.4881789137380172</v>
      </c>
      <c r="K767" s="5">
        <f t="shared" si="139"/>
        <v>0.12049488145981732</v>
      </c>
      <c r="L767" s="2">
        <f t="shared" si="140"/>
        <v>5.8900053876523882E-2</v>
      </c>
      <c r="M767" s="2">
        <f t="shared" si="141"/>
        <v>5.9014578248891371E-2</v>
      </c>
    </row>
    <row r="768" spans="1:13" x14ac:dyDescent="0.3">
      <c r="A768">
        <v>2820</v>
      </c>
      <c r="B768">
        <v>66.38</v>
      </c>
      <c r="C768" s="4">
        <f t="shared" si="132"/>
        <v>0.19999999999999574</v>
      </c>
      <c r="D768" s="4">
        <f t="shared" si="133"/>
        <v>-5.9999999999998721E-2</v>
      </c>
      <c r="E768" s="4">
        <f t="shared" si="134"/>
        <v>0.10999999999999943</v>
      </c>
      <c r="F768" s="4">
        <f t="shared" si="135"/>
        <v>1.0000000000001563E-2</v>
      </c>
      <c r="G768" s="2">
        <f t="shared" si="131"/>
        <v>765</v>
      </c>
      <c r="H768" s="5">
        <f t="shared" si="136"/>
        <v>6.3897763578274762E-4</v>
      </c>
      <c r="I768" s="5">
        <f t="shared" si="137"/>
        <v>3.9231089556929829E-4</v>
      </c>
      <c r="J768" s="5">
        <f t="shared" si="138"/>
        <v>0.48881789137379994</v>
      </c>
      <c r="K768" s="5">
        <f t="shared" si="139"/>
        <v>0.12088719235538661</v>
      </c>
      <c r="L768" s="2">
        <f t="shared" si="140"/>
        <v>5.9169066673626688E-2</v>
      </c>
      <c r="M768" s="2">
        <f t="shared" si="141"/>
        <v>5.9284226615271704E-2</v>
      </c>
    </row>
    <row r="769" spans="1:13" x14ac:dyDescent="0.3">
      <c r="A769">
        <v>4350</v>
      </c>
      <c r="B769">
        <v>66.599999999999994</v>
      </c>
      <c r="C769" s="4">
        <f t="shared" si="132"/>
        <v>0.15500000000000114</v>
      </c>
      <c r="D769" s="4">
        <f t="shared" si="133"/>
        <v>-3.7499999999997868E-2</v>
      </c>
      <c r="E769" s="4">
        <f t="shared" si="134"/>
        <v>4.5000000000001705E-2</v>
      </c>
      <c r="F769" s="4">
        <f t="shared" si="135"/>
        <v>-3.2499999999998863E-2</v>
      </c>
      <c r="G769" s="2">
        <f t="shared" si="131"/>
        <v>766</v>
      </c>
      <c r="H769" s="5">
        <f t="shared" si="136"/>
        <v>6.3897763578274762E-4</v>
      </c>
      <c r="I769" s="5">
        <f t="shared" si="137"/>
        <v>3.9361111245729536E-4</v>
      </c>
      <c r="J769" s="5">
        <f t="shared" si="138"/>
        <v>0.48945686900958268</v>
      </c>
      <c r="K769" s="5">
        <f t="shared" si="139"/>
        <v>0.12128080346784391</v>
      </c>
      <c r="L769" s="2">
        <f t="shared" si="140"/>
        <v>5.9439218057403133E-2</v>
      </c>
      <c r="M769" s="2">
        <f t="shared" si="141"/>
        <v>5.9554638344538294E-2</v>
      </c>
    </row>
    <row r="770" spans="1:13" x14ac:dyDescent="0.3">
      <c r="A770">
        <v>2945</v>
      </c>
      <c r="B770">
        <v>66.69</v>
      </c>
      <c r="C770" s="4">
        <f t="shared" si="132"/>
        <v>0.125</v>
      </c>
      <c r="D770" s="4">
        <f t="shared" si="133"/>
        <v>-2.4999999999998579E-2</v>
      </c>
      <c r="E770" s="4">
        <f t="shared" si="134"/>
        <v>7.9999999999998295E-2</v>
      </c>
      <c r="F770" s="4">
        <f t="shared" si="135"/>
        <v>1.7499999999998295E-2</v>
      </c>
      <c r="G770" s="2">
        <f t="shared" si="131"/>
        <v>767</v>
      </c>
      <c r="H770" s="5">
        <f t="shared" si="136"/>
        <v>6.3897763578274762E-4</v>
      </c>
      <c r="I770" s="5">
        <f t="shared" si="137"/>
        <v>3.9414301936602144E-4</v>
      </c>
      <c r="J770" s="5">
        <f t="shared" si="138"/>
        <v>0.49009584664536543</v>
      </c>
      <c r="K770" s="5">
        <f t="shared" si="139"/>
        <v>0.12167494648720993</v>
      </c>
      <c r="L770" s="2">
        <f t="shared" si="140"/>
        <v>5.9710133483819074E-2</v>
      </c>
      <c r="M770" s="2">
        <f t="shared" si="141"/>
        <v>5.9826017211606269E-2</v>
      </c>
    </row>
    <row r="771" spans="1:13" x14ac:dyDescent="0.3">
      <c r="A771">
        <v>4374</v>
      </c>
      <c r="B771">
        <v>66.849999999999994</v>
      </c>
      <c r="C771" s="4">
        <f t="shared" si="132"/>
        <v>0.10500000000000398</v>
      </c>
      <c r="D771" s="4">
        <f t="shared" si="133"/>
        <v>-3.9999999999999147E-2</v>
      </c>
      <c r="E771" s="4">
        <f t="shared" si="134"/>
        <v>2.5000000000005684E-2</v>
      </c>
      <c r="F771" s="4">
        <f t="shared" si="135"/>
        <v>-2.7499999999996305E-2</v>
      </c>
      <c r="G771" s="2">
        <f t="shared" si="131"/>
        <v>768</v>
      </c>
      <c r="H771" s="5">
        <f t="shared" si="136"/>
        <v>6.3897763578274762E-4</v>
      </c>
      <c r="I771" s="5">
        <f t="shared" si="137"/>
        <v>3.9508863164820112E-4</v>
      </c>
      <c r="J771" s="5">
        <f t="shared" si="138"/>
        <v>0.49073482428114817</v>
      </c>
      <c r="K771" s="5">
        <f t="shared" si="139"/>
        <v>0.12207003511885814</v>
      </c>
      <c r="L771" s="2">
        <f t="shared" si="140"/>
        <v>5.9982017256486601E-2</v>
      </c>
      <c r="M771" s="2">
        <f t="shared" si="141"/>
        <v>6.0098045998297898E-2</v>
      </c>
    </row>
    <row r="772" spans="1:13" x14ac:dyDescent="0.3">
      <c r="A772">
        <v>3302</v>
      </c>
      <c r="B772">
        <v>66.900000000000006</v>
      </c>
      <c r="C772" s="4">
        <f t="shared" si="132"/>
        <v>4.5000000000001705E-2</v>
      </c>
      <c r="D772" s="4">
        <f t="shared" si="133"/>
        <v>-3.7500000000004974E-2</v>
      </c>
      <c r="E772" s="4">
        <f t="shared" si="134"/>
        <v>1.9999999999996021E-2</v>
      </c>
      <c r="F772" s="4">
        <f t="shared" si="135"/>
        <v>-2.5000000000048317E-3</v>
      </c>
      <c r="G772" s="2">
        <f t="shared" si="131"/>
        <v>769</v>
      </c>
      <c r="H772" s="5">
        <f t="shared" si="136"/>
        <v>6.3897763578274762E-4</v>
      </c>
      <c r="I772" s="5">
        <f t="shared" si="137"/>
        <v>3.9538413548638235E-4</v>
      </c>
      <c r="J772" s="5">
        <f t="shared" si="138"/>
        <v>0.49137380191693092</v>
      </c>
      <c r="K772" s="5">
        <f t="shared" si="139"/>
        <v>0.12246541925434452</v>
      </c>
      <c r="L772" s="2">
        <f t="shared" si="140"/>
        <v>6.0254551326418465E-2</v>
      </c>
      <c r="M772" s="2">
        <f t="shared" si="141"/>
        <v>6.0370696230505325E-2</v>
      </c>
    </row>
    <row r="773" spans="1:13" x14ac:dyDescent="0.3">
      <c r="A773">
        <v>3901</v>
      </c>
      <c r="B773">
        <v>66.94</v>
      </c>
      <c r="C773" s="4">
        <f t="shared" si="132"/>
        <v>2.9999999999994031E-2</v>
      </c>
      <c r="D773" s="4">
        <f t="shared" si="133"/>
        <v>5.0000000000000711E-2</v>
      </c>
      <c r="E773" s="4">
        <f t="shared" si="134"/>
        <v>9.9999999999980105E-3</v>
      </c>
      <c r="F773" s="4">
        <f t="shared" si="135"/>
        <v>-4.9999999999990052E-3</v>
      </c>
      <c r="G773" s="2">
        <f t="shared" si="131"/>
        <v>770</v>
      </c>
      <c r="H773" s="5">
        <f t="shared" si="136"/>
        <v>6.3897763578274762E-4</v>
      </c>
      <c r="I773" s="5">
        <f t="shared" si="137"/>
        <v>3.956205385569272E-4</v>
      </c>
      <c r="J773" s="5">
        <f t="shared" si="138"/>
        <v>0.49201277955271366</v>
      </c>
      <c r="K773" s="5">
        <f t="shared" si="139"/>
        <v>0.12286103979290144</v>
      </c>
      <c r="L773" s="2">
        <f t="shared" si="140"/>
        <v>6.0527707143978676E-2</v>
      </c>
      <c r="M773" s="2">
        <f t="shared" si="141"/>
        <v>6.0643910204731456E-2</v>
      </c>
    </row>
    <row r="774" spans="1:13" x14ac:dyDescent="0.3">
      <c r="A774">
        <v>4267</v>
      </c>
      <c r="B774">
        <v>66.959999999999994</v>
      </c>
      <c r="C774" s="4">
        <f t="shared" si="132"/>
        <v>0.14500000000000313</v>
      </c>
      <c r="D774" s="4">
        <f t="shared" si="133"/>
        <v>0.19750000000000512</v>
      </c>
      <c r="E774" s="4">
        <f t="shared" si="134"/>
        <v>0.13500000000000512</v>
      </c>
      <c r="F774" s="4">
        <f t="shared" si="135"/>
        <v>6.2500000000003553E-2</v>
      </c>
      <c r="G774" s="2">
        <f t="shared" ref="G774:G837" si="142">G773+1</f>
        <v>771</v>
      </c>
      <c r="H774" s="5">
        <f t="shared" si="136"/>
        <v>6.3897763578274762E-4</v>
      </c>
      <c r="I774" s="5">
        <f t="shared" si="137"/>
        <v>3.9573874009219963E-4</v>
      </c>
      <c r="J774" s="5">
        <f t="shared" si="138"/>
        <v>0.49265175718849641</v>
      </c>
      <c r="K774" s="5">
        <f t="shared" si="139"/>
        <v>0.12325677853299365</v>
      </c>
      <c r="L774" s="2">
        <f t="shared" si="140"/>
        <v>6.0801426854613871E-2</v>
      </c>
      <c r="M774" s="2">
        <f t="shared" si="141"/>
        <v>6.0918416049986379E-2</v>
      </c>
    </row>
    <row r="775" spans="1:13" x14ac:dyDescent="0.3">
      <c r="A775">
        <v>2375</v>
      </c>
      <c r="B775">
        <v>67.23</v>
      </c>
      <c r="C775" s="4">
        <f t="shared" si="132"/>
        <v>0.42500000000000426</v>
      </c>
      <c r="D775" s="4">
        <f t="shared" si="133"/>
        <v>0.11999999999999744</v>
      </c>
      <c r="E775" s="4">
        <f t="shared" si="134"/>
        <v>0.28999999999999915</v>
      </c>
      <c r="F775" s="4">
        <f t="shared" si="135"/>
        <v>7.7499999999997016E-2</v>
      </c>
      <c r="G775" s="2">
        <f t="shared" si="142"/>
        <v>772</v>
      </c>
      <c r="H775" s="5">
        <f t="shared" si="136"/>
        <v>6.3897763578274762E-4</v>
      </c>
      <c r="I775" s="5">
        <f t="shared" si="137"/>
        <v>3.9733446081837792E-4</v>
      </c>
      <c r="J775" s="5">
        <f t="shared" si="138"/>
        <v>0.49329073482427915</v>
      </c>
      <c r="K775" s="5">
        <f t="shared" si="139"/>
        <v>0.12365411299381203</v>
      </c>
      <c r="L775" s="2">
        <f t="shared" si="140"/>
        <v>6.1076440475537577E-2</v>
      </c>
      <c r="M775" s="2">
        <f t="shared" si="141"/>
        <v>6.1195120594853651E-2</v>
      </c>
    </row>
    <row r="776" spans="1:13" x14ac:dyDescent="0.3">
      <c r="A776">
        <v>3976</v>
      </c>
      <c r="B776">
        <v>67.81</v>
      </c>
      <c r="C776" s="4">
        <f t="shared" si="132"/>
        <v>0.38499999999999801</v>
      </c>
      <c r="D776" s="4">
        <f t="shared" si="133"/>
        <v>-9.5000000000002416E-2</v>
      </c>
      <c r="E776" s="4">
        <f t="shared" si="134"/>
        <v>9.4999999999998863E-2</v>
      </c>
      <c r="F776" s="4">
        <f t="shared" si="135"/>
        <v>-9.7500000000000142E-2</v>
      </c>
      <c r="G776" s="2">
        <f t="shared" si="142"/>
        <v>773</v>
      </c>
      <c r="H776" s="5">
        <f t="shared" si="136"/>
        <v>6.3897763578274762E-4</v>
      </c>
      <c r="I776" s="5">
        <f t="shared" si="137"/>
        <v>4.0076230534127926E-4</v>
      </c>
      <c r="J776" s="5">
        <f t="shared" si="138"/>
        <v>0.4939297124600619</v>
      </c>
      <c r="K776" s="5">
        <f t="shared" si="139"/>
        <v>0.12405487529915331</v>
      </c>
      <c r="L776" s="2">
        <f t="shared" si="140"/>
        <v>6.1353657176705607E-2</v>
      </c>
      <c r="M776" s="2">
        <f t="shared" si="141"/>
        <v>6.1472891936899809E-2</v>
      </c>
    </row>
    <row r="777" spans="1:13" x14ac:dyDescent="0.3">
      <c r="A777">
        <v>3710</v>
      </c>
      <c r="B777">
        <v>68</v>
      </c>
      <c r="C777" s="4">
        <f t="shared" si="132"/>
        <v>0.23499999999999943</v>
      </c>
      <c r="D777" s="4">
        <f t="shared" si="133"/>
        <v>-8.49999999999973E-2</v>
      </c>
      <c r="E777" s="4">
        <f t="shared" si="134"/>
        <v>0.14000000000000057</v>
      </c>
      <c r="F777" s="4">
        <f t="shared" si="135"/>
        <v>2.2500000000000853E-2</v>
      </c>
      <c r="G777" s="2">
        <f t="shared" si="142"/>
        <v>774</v>
      </c>
      <c r="H777" s="5">
        <f t="shared" si="136"/>
        <v>6.3897763578274762E-4</v>
      </c>
      <c r="I777" s="5">
        <f t="shared" si="137"/>
        <v>4.0188521992636764E-4</v>
      </c>
      <c r="J777" s="5">
        <f t="shared" si="138"/>
        <v>0.49456869009584464</v>
      </c>
      <c r="K777" s="5">
        <f t="shared" si="139"/>
        <v>0.12445676051907968</v>
      </c>
      <c r="L777" s="2">
        <f t="shared" si="140"/>
        <v>6.1631942110087136E-2</v>
      </c>
      <c r="M777" s="2">
        <f t="shared" si="141"/>
        <v>6.1751995293179873E-2</v>
      </c>
    </row>
    <row r="778" spans="1:13" x14ac:dyDescent="0.3">
      <c r="A778">
        <v>3584</v>
      </c>
      <c r="B778">
        <v>68.28</v>
      </c>
      <c r="C778" s="4">
        <f t="shared" si="132"/>
        <v>0.21500000000000341</v>
      </c>
      <c r="D778" s="4">
        <f t="shared" si="133"/>
        <v>-7.7500000000000568E-2</v>
      </c>
      <c r="E778" s="4">
        <f t="shared" si="134"/>
        <v>7.5000000000002842E-2</v>
      </c>
      <c r="F778" s="4">
        <f t="shared" si="135"/>
        <v>-3.2499999999998863E-2</v>
      </c>
      <c r="G778" s="2">
        <f t="shared" si="142"/>
        <v>775</v>
      </c>
      <c r="H778" s="5">
        <f t="shared" si="136"/>
        <v>6.3897763578274762E-4</v>
      </c>
      <c r="I778" s="5">
        <f t="shared" si="137"/>
        <v>4.0354004142018209E-4</v>
      </c>
      <c r="J778" s="5">
        <f t="shared" si="138"/>
        <v>0.49520766773162739</v>
      </c>
      <c r="K778" s="5">
        <f t="shared" si="139"/>
        <v>0.12486030056049986</v>
      </c>
      <c r="L778" s="2">
        <f t="shared" si="140"/>
        <v>6.1911561172490415E-2</v>
      </c>
      <c r="M778" s="2">
        <f t="shared" si="141"/>
        <v>6.2032053362882693E-2</v>
      </c>
    </row>
    <row r="779" spans="1:13" x14ac:dyDescent="0.3">
      <c r="A779">
        <v>2355</v>
      </c>
      <c r="B779">
        <v>68.430000000000007</v>
      </c>
      <c r="C779" s="4">
        <f t="shared" si="132"/>
        <v>7.9999999999998295E-2</v>
      </c>
      <c r="D779" s="4">
        <f t="shared" si="133"/>
        <v>-0.10000000000000497</v>
      </c>
      <c r="E779" s="4">
        <f t="shared" si="134"/>
        <v>4.9999999999954525E-3</v>
      </c>
      <c r="F779" s="4">
        <f t="shared" si="135"/>
        <v>-3.5000000000003695E-2</v>
      </c>
      <c r="G779" s="2">
        <f t="shared" si="142"/>
        <v>776</v>
      </c>
      <c r="H779" s="5">
        <f t="shared" si="136"/>
        <v>6.3897763578274762E-4</v>
      </c>
      <c r="I779" s="5">
        <f t="shared" si="137"/>
        <v>4.0442655293472561E-4</v>
      </c>
      <c r="J779" s="5">
        <f t="shared" si="138"/>
        <v>0.49584664536741013</v>
      </c>
      <c r="K779" s="5">
        <f t="shared" si="139"/>
        <v>0.12526472711343459</v>
      </c>
      <c r="L779" s="2">
        <f t="shared" si="140"/>
        <v>6.2192136081238518E-2</v>
      </c>
      <c r="M779" s="2">
        <f t="shared" si="141"/>
        <v>6.2312657576548157E-2</v>
      </c>
    </row>
    <row r="780" spans="1:13" x14ac:dyDescent="0.3">
      <c r="A780">
        <v>3673</v>
      </c>
      <c r="B780">
        <v>68.44</v>
      </c>
      <c r="C780" s="4">
        <f t="shared" si="132"/>
        <v>1.4999999999993463E-2</v>
      </c>
      <c r="D780" s="4">
        <f t="shared" si="133"/>
        <v>3.5000000000000142E-2</v>
      </c>
      <c r="E780" s="4">
        <f t="shared" si="134"/>
        <v>9.9999999999980105E-3</v>
      </c>
      <c r="F780" s="4">
        <f t="shared" si="135"/>
        <v>2.500000000001279E-3</v>
      </c>
      <c r="G780" s="2">
        <f t="shared" si="142"/>
        <v>777</v>
      </c>
      <c r="H780" s="5">
        <f t="shared" si="136"/>
        <v>6.3897763578274762E-4</v>
      </c>
      <c r="I780" s="5">
        <f t="shared" si="137"/>
        <v>4.0448565370236177E-4</v>
      </c>
      <c r="J780" s="5">
        <f t="shared" si="138"/>
        <v>0.49648562300319288</v>
      </c>
      <c r="K780" s="5">
        <f t="shared" si="139"/>
        <v>0.12566921276713694</v>
      </c>
      <c r="L780" s="2">
        <f t="shared" si="140"/>
        <v>6.2473257209477405E-2</v>
      </c>
      <c r="M780" s="2">
        <f t="shared" si="141"/>
        <v>6.259383739014994E-2</v>
      </c>
    </row>
    <row r="781" spans="1:13" x14ac:dyDescent="0.3">
      <c r="A781">
        <v>3303</v>
      </c>
      <c r="B781">
        <v>68.459999999999994</v>
      </c>
      <c r="C781" s="4">
        <f t="shared" si="132"/>
        <v>0.14999999999999858</v>
      </c>
      <c r="D781" s="4">
        <f t="shared" si="133"/>
        <v>0.11250000000000426</v>
      </c>
      <c r="E781" s="4">
        <f t="shared" si="134"/>
        <v>0.14000000000000057</v>
      </c>
      <c r="F781" s="4">
        <f t="shared" si="135"/>
        <v>6.5000000000001279E-2</v>
      </c>
      <c r="G781" s="2">
        <f t="shared" si="142"/>
        <v>778</v>
      </c>
      <c r="H781" s="5">
        <f t="shared" si="136"/>
        <v>6.3897763578274762E-4</v>
      </c>
      <c r="I781" s="5">
        <f t="shared" si="137"/>
        <v>4.046038552376342E-4</v>
      </c>
      <c r="J781" s="5">
        <f t="shared" si="138"/>
        <v>0.49712460063897562</v>
      </c>
      <c r="K781" s="5">
        <f t="shared" si="139"/>
        <v>0.12607381662237457</v>
      </c>
      <c r="L781" s="2">
        <f t="shared" si="140"/>
        <v>6.2754954088708875E-2</v>
      </c>
      <c r="M781" s="2">
        <f t="shared" si="141"/>
        <v>6.2876356921855642E-2</v>
      </c>
    </row>
    <row r="782" spans="1:13" x14ac:dyDescent="0.3">
      <c r="A782">
        <v>4451</v>
      </c>
      <c r="B782">
        <v>68.739999999999995</v>
      </c>
      <c r="C782" s="4">
        <f t="shared" si="132"/>
        <v>0.24000000000000199</v>
      </c>
      <c r="D782" s="4">
        <f t="shared" si="133"/>
        <v>-7.4999999999967315E-3</v>
      </c>
      <c r="E782" s="4">
        <f t="shared" si="134"/>
        <v>0.10000000000000142</v>
      </c>
      <c r="F782" s="4">
        <f t="shared" si="135"/>
        <v>-1.9999999999999574E-2</v>
      </c>
      <c r="G782" s="2">
        <f t="shared" si="142"/>
        <v>779</v>
      </c>
      <c r="H782" s="5">
        <f t="shared" si="136"/>
        <v>6.3897763578274762E-4</v>
      </c>
      <c r="I782" s="5">
        <f t="shared" si="137"/>
        <v>4.0625867673144871E-4</v>
      </c>
      <c r="J782" s="5">
        <f t="shared" si="138"/>
        <v>0.49776357827475837</v>
      </c>
      <c r="K782" s="5">
        <f t="shared" si="139"/>
        <v>0.12648007529910602</v>
      </c>
      <c r="L782" s="2">
        <f t="shared" si="140"/>
        <v>6.3037992800832138E-2</v>
      </c>
      <c r="M782" s="2">
        <f t="shared" si="141"/>
        <v>6.3159983998170452E-2</v>
      </c>
    </row>
    <row r="783" spans="1:13" x14ac:dyDescent="0.3">
      <c r="A783">
        <v>3412</v>
      </c>
      <c r="B783">
        <v>68.94</v>
      </c>
      <c r="C783" s="4">
        <f t="shared" si="132"/>
        <v>0.13500000000000512</v>
      </c>
      <c r="D783" s="4">
        <f t="shared" si="133"/>
        <v>-9.4999999999998863E-2</v>
      </c>
      <c r="E783" s="4">
        <f t="shared" si="134"/>
        <v>3.5000000000003695E-2</v>
      </c>
      <c r="F783" s="4">
        <f t="shared" si="135"/>
        <v>-3.2499999999998863E-2</v>
      </c>
      <c r="G783" s="2">
        <f t="shared" si="142"/>
        <v>780</v>
      </c>
      <c r="H783" s="5">
        <f t="shared" si="136"/>
        <v>6.3897763578274762E-4</v>
      </c>
      <c r="I783" s="5">
        <f t="shared" si="137"/>
        <v>4.074406920841733E-4</v>
      </c>
      <c r="J783" s="5">
        <f t="shared" si="138"/>
        <v>0.49840255591054111</v>
      </c>
      <c r="K783" s="5">
        <f t="shared" si="139"/>
        <v>0.12688751599119019</v>
      </c>
      <c r="L783" s="2">
        <f t="shared" si="140"/>
        <v>6.3322140568127239E-2</v>
      </c>
      <c r="M783" s="2">
        <f t="shared" si="141"/>
        <v>6.3444337957281091E-2</v>
      </c>
    </row>
    <row r="784" spans="1:13" x14ac:dyDescent="0.3">
      <c r="A784">
        <v>3575</v>
      </c>
      <c r="B784">
        <v>69.010000000000005</v>
      </c>
      <c r="C784" s="4">
        <f t="shared" si="132"/>
        <v>5.0000000000004263E-2</v>
      </c>
      <c r="D784" s="4">
        <f t="shared" si="133"/>
        <v>-5.5000000000003268E-2</v>
      </c>
      <c r="E784" s="4">
        <f t="shared" si="134"/>
        <v>1.5000000000000568E-2</v>
      </c>
      <c r="F784" s="4">
        <f t="shared" si="135"/>
        <v>-1.0000000000001563E-2</v>
      </c>
      <c r="G784" s="2">
        <f t="shared" si="142"/>
        <v>781</v>
      </c>
      <c r="H784" s="5">
        <f t="shared" si="136"/>
        <v>6.3897763578274762E-4</v>
      </c>
      <c r="I784" s="5">
        <f t="shared" si="137"/>
        <v>4.0785439745762695E-4</v>
      </c>
      <c r="J784" s="5">
        <f t="shared" si="138"/>
        <v>0.49904153354632386</v>
      </c>
      <c r="K784" s="5">
        <f t="shared" si="139"/>
        <v>0.12729537038864783</v>
      </c>
      <c r="L784" s="2">
        <f t="shared" si="140"/>
        <v>6.3607015746915144E-2</v>
      </c>
      <c r="M784" s="2">
        <f t="shared" si="141"/>
        <v>6.372930161728213E-2</v>
      </c>
    </row>
    <row r="785" spans="1:13" x14ac:dyDescent="0.3">
      <c r="A785">
        <v>4138</v>
      </c>
      <c r="B785">
        <v>69.040000000000006</v>
      </c>
      <c r="C785" s="4">
        <f t="shared" si="132"/>
        <v>2.4999999999998579E-2</v>
      </c>
      <c r="D785" s="4">
        <f t="shared" si="133"/>
        <v>-1.5000000000004121E-2</v>
      </c>
      <c r="E785" s="4">
        <f t="shared" si="134"/>
        <v>9.9999999999980105E-3</v>
      </c>
      <c r="F785" s="4">
        <f t="shared" si="135"/>
        <v>-2.500000000001279E-3</v>
      </c>
      <c r="G785" s="2">
        <f t="shared" si="142"/>
        <v>782</v>
      </c>
      <c r="H785" s="5">
        <f t="shared" si="136"/>
        <v>6.3897763578274762E-4</v>
      </c>
      <c r="I785" s="5">
        <f t="shared" si="137"/>
        <v>4.0803169976053565E-4</v>
      </c>
      <c r="J785" s="5">
        <f t="shared" si="138"/>
        <v>0.4996805111821066</v>
      </c>
      <c r="K785" s="5">
        <f t="shared" si="139"/>
        <v>0.12770340208840836</v>
      </c>
      <c r="L785" s="2">
        <f t="shared" si="140"/>
        <v>6.3892500853177853E-2</v>
      </c>
      <c r="M785" s="2">
        <f t="shared" si="141"/>
        <v>6.4014845786548411E-2</v>
      </c>
    </row>
    <row r="786" spans="1:13" x14ac:dyDescent="0.3">
      <c r="A786">
        <v>2388</v>
      </c>
      <c r="B786">
        <v>69.06</v>
      </c>
      <c r="C786" s="4">
        <f t="shared" si="132"/>
        <v>1.9999999999996021E-2</v>
      </c>
      <c r="D786" s="4">
        <f t="shared" si="133"/>
        <v>5.9999999999998721E-2</v>
      </c>
      <c r="E786" s="4">
        <f t="shared" si="134"/>
        <v>9.9999999999980105E-3</v>
      </c>
      <c r="F786" s="4">
        <f t="shared" si="135"/>
        <v>0</v>
      </c>
      <c r="G786" s="2">
        <f t="shared" si="142"/>
        <v>783</v>
      </c>
      <c r="H786" s="5">
        <f t="shared" si="136"/>
        <v>6.3897763578274762E-4</v>
      </c>
      <c r="I786" s="5">
        <f t="shared" si="137"/>
        <v>4.0814990129580813E-4</v>
      </c>
      <c r="J786" s="5">
        <f t="shared" si="138"/>
        <v>0.50031948881788935</v>
      </c>
      <c r="K786" s="5">
        <f t="shared" si="139"/>
        <v>0.12811155198970417</v>
      </c>
      <c r="L786" s="2">
        <f t="shared" si="140"/>
        <v>6.4178566619762095E-2</v>
      </c>
      <c r="M786" s="2">
        <f t="shared" si="141"/>
        <v>6.430097069166435E-2</v>
      </c>
    </row>
    <row r="787" spans="1:13" x14ac:dyDescent="0.3">
      <c r="A787">
        <v>4075</v>
      </c>
      <c r="B787">
        <v>69.08</v>
      </c>
      <c r="C787" s="4">
        <f t="shared" si="132"/>
        <v>0.14499999999999602</v>
      </c>
      <c r="D787" s="4">
        <f t="shared" si="133"/>
        <v>0.12500000000000355</v>
      </c>
      <c r="E787" s="4">
        <f t="shared" si="134"/>
        <v>0.13499999999999801</v>
      </c>
      <c r="F787" s="4">
        <f t="shared" si="135"/>
        <v>6.25E-2</v>
      </c>
      <c r="G787" s="2">
        <f t="shared" si="142"/>
        <v>784</v>
      </c>
      <c r="H787" s="5">
        <f t="shared" si="136"/>
        <v>6.3897763578274762E-4</v>
      </c>
      <c r="I787" s="5">
        <f t="shared" si="137"/>
        <v>4.0826810283108055E-4</v>
      </c>
      <c r="J787" s="5">
        <f t="shared" si="138"/>
        <v>0.50095846645367215</v>
      </c>
      <c r="K787" s="5">
        <f t="shared" si="139"/>
        <v>0.12851982009253526</v>
      </c>
      <c r="L787" s="2">
        <f t="shared" si="140"/>
        <v>6.4465213273252261E-2</v>
      </c>
      <c r="M787" s="2">
        <f t="shared" si="141"/>
        <v>6.4588416734962392E-2</v>
      </c>
    </row>
    <row r="788" spans="1:13" x14ac:dyDescent="0.3">
      <c r="A788">
        <v>4261</v>
      </c>
      <c r="B788">
        <v>69.349999999999994</v>
      </c>
      <c r="C788" s="4">
        <f t="shared" si="132"/>
        <v>0.27000000000000313</v>
      </c>
      <c r="D788" s="4">
        <f t="shared" si="133"/>
        <v>-4.9999999999954525E-3</v>
      </c>
      <c r="E788" s="4">
        <f t="shared" si="134"/>
        <v>0.13500000000000512</v>
      </c>
      <c r="F788" s="4">
        <f t="shared" si="135"/>
        <v>3.5527136788005009E-15</v>
      </c>
      <c r="G788" s="2">
        <f t="shared" si="142"/>
        <v>785</v>
      </c>
      <c r="H788" s="5">
        <f t="shared" si="136"/>
        <v>6.3897763578274762E-4</v>
      </c>
      <c r="I788" s="5">
        <f t="shared" si="137"/>
        <v>4.0986382355725874E-4</v>
      </c>
      <c r="J788" s="5">
        <f t="shared" si="138"/>
        <v>0.50159744408945495</v>
      </c>
      <c r="K788" s="5">
        <f t="shared" si="139"/>
        <v>0.12892968391609252</v>
      </c>
      <c r="L788" s="2">
        <f t="shared" si="140"/>
        <v>6.475318310418425E-2</v>
      </c>
      <c r="M788" s="2">
        <f t="shared" si="141"/>
        <v>6.4877186975332096E-2</v>
      </c>
    </row>
    <row r="789" spans="1:13" x14ac:dyDescent="0.3">
      <c r="A789">
        <v>4158</v>
      </c>
      <c r="B789">
        <v>69.62</v>
      </c>
      <c r="C789" s="4">
        <f t="shared" si="132"/>
        <v>0.13500000000000512</v>
      </c>
      <c r="D789" s="4">
        <f t="shared" si="133"/>
        <v>-4.00000000000027E-2</v>
      </c>
      <c r="E789" s="4">
        <f t="shared" si="134"/>
        <v>0</v>
      </c>
      <c r="F789" s="4">
        <f t="shared" si="135"/>
        <v>-6.7500000000002558E-2</v>
      </c>
      <c r="G789" s="2">
        <f t="shared" si="142"/>
        <v>786</v>
      </c>
      <c r="H789" s="5">
        <f t="shared" si="136"/>
        <v>6.3897763578274762E-4</v>
      </c>
      <c r="I789" s="5">
        <f t="shared" si="137"/>
        <v>4.1145954428343704E-4</v>
      </c>
      <c r="J789" s="5">
        <f t="shared" si="138"/>
        <v>0.50223642172523775</v>
      </c>
      <c r="K789" s="5">
        <f t="shared" si="139"/>
        <v>0.12934114346037595</v>
      </c>
      <c r="L789" s="2">
        <f t="shared" si="140"/>
        <v>6.5042479171447606E-2</v>
      </c>
      <c r="M789" s="2">
        <f t="shared" si="141"/>
        <v>6.5166483042595452E-2</v>
      </c>
    </row>
    <row r="790" spans="1:13" x14ac:dyDescent="0.3">
      <c r="A790">
        <v>2683</v>
      </c>
      <c r="B790">
        <v>69.62</v>
      </c>
      <c r="C790" s="4">
        <f t="shared" si="132"/>
        <v>0.18999999999999773</v>
      </c>
      <c r="D790" s="4">
        <f t="shared" si="133"/>
        <v>4.49999999999946E-2</v>
      </c>
      <c r="E790" s="4">
        <f t="shared" si="134"/>
        <v>0.18999999999999773</v>
      </c>
      <c r="F790" s="4">
        <f t="shared" si="135"/>
        <v>9.4999999999998863E-2</v>
      </c>
      <c r="G790" s="2">
        <f t="shared" si="142"/>
        <v>787</v>
      </c>
      <c r="H790" s="5">
        <f t="shared" si="136"/>
        <v>6.3897763578274762E-4</v>
      </c>
      <c r="I790" s="5">
        <f t="shared" si="137"/>
        <v>4.1145954428343704E-4</v>
      </c>
      <c r="J790" s="5">
        <f t="shared" si="138"/>
        <v>0.50287539936102055</v>
      </c>
      <c r="K790" s="5">
        <f t="shared" si="139"/>
        <v>0.12975260300465938</v>
      </c>
      <c r="L790" s="2">
        <f t="shared" si="140"/>
        <v>6.5332301065604614E-2</v>
      </c>
      <c r="M790" s="2">
        <f t="shared" si="141"/>
        <v>6.5457434308993326E-2</v>
      </c>
    </row>
    <row r="791" spans="1:13" x14ac:dyDescent="0.3">
      <c r="A791">
        <v>2405</v>
      </c>
      <c r="B791">
        <v>70</v>
      </c>
      <c r="C791" s="4">
        <f t="shared" si="132"/>
        <v>0.22499999999999432</v>
      </c>
      <c r="D791" s="4">
        <f t="shared" si="133"/>
        <v>-5.4999999999999716E-2</v>
      </c>
      <c r="E791" s="4">
        <f t="shared" si="134"/>
        <v>3.4999999999996589E-2</v>
      </c>
      <c r="F791" s="4">
        <f t="shared" si="135"/>
        <v>-7.7500000000000568E-2</v>
      </c>
      <c r="G791" s="2">
        <f t="shared" si="142"/>
        <v>788</v>
      </c>
      <c r="H791" s="5">
        <f t="shared" si="136"/>
        <v>6.3897763578274762E-4</v>
      </c>
      <c r="I791" s="5">
        <f t="shared" si="137"/>
        <v>4.1370537345361379E-4</v>
      </c>
      <c r="J791" s="5">
        <f t="shared" si="138"/>
        <v>0.50351437699680335</v>
      </c>
      <c r="K791" s="5">
        <f t="shared" si="139"/>
        <v>0.13016630837811299</v>
      </c>
      <c r="L791" s="2">
        <f t="shared" si="140"/>
        <v>6.5623781028965364E-2</v>
      </c>
      <c r="M791" s="2">
        <f t="shared" si="141"/>
        <v>6.5749122578957458E-2</v>
      </c>
    </row>
    <row r="792" spans="1:13" x14ac:dyDescent="0.3">
      <c r="A792">
        <v>3003</v>
      </c>
      <c r="B792">
        <v>70.069999999999993</v>
      </c>
      <c r="C792" s="4">
        <f t="shared" si="132"/>
        <v>7.9999999999998295E-2</v>
      </c>
      <c r="D792" s="4">
        <f t="shared" si="133"/>
        <v>-4.7499999999995879E-2</v>
      </c>
      <c r="E792" s="4">
        <f t="shared" si="134"/>
        <v>4.5000000000001705E-2</v>
      </c>
      <c r="F792" s="4">
        <f t="shared" si="135"/>
        <v>5.000000000002558E-3</v>
      </c>
      <c r="G792" s="2">
        <f t="shared" si="142"/>
        <v>789</v>
      </c>
      <c r="H792" s="5">
        <f t="shared" si="136"/>
        <v>6.3897763578274762E-4</v>
      </c>
      <c r="I792" s="5">
        <f t="shared" si="137"/>
        <v>4.1411907882706733E-4</v>
      </c>
      <c r="J792" s="5">
        <f t="shared" si="138"/>
        <v>0.50415335463258615</v>
      </c>
      <c r="K792" s="5">
        <f t="shared" si="139"/>
        <v>0.13058042745694007</v>
      </c>
      <c r="L792" s="2">
        <f t="shared" si="140"/>
        <v>6.5915998524589334E-2</v>
      </c>
      <c r="M792" s="2">
        <f t="shared" si="141"/>
        <v>6.6041608237233804E-2</v>
      </c>
    </row>
    <row r="793" spans="1:13" x14ac:dyDescent="0.3">
      <c r="A793">
        <v>3863</v>
      </c>
      <c r="B793">
        <v>70.16</v>
      </c>
      <c r="C793" s="4">
        <f t="shared" si="132"/>
        <v>0.13000000000000256</v>
      </c>
      <c r="D793" s="4">
        <f t="shared" si="133"/>
        <v>1.2500000000002842E-2</v>
      </c>
      <c r="E793" s="4">
        <f t="shared" si="134"/>
        <v>8.5000000000000853E-2</v>
      </c>
      <c r="F793" s="4">
        <f t="shared" si="135"/>
        <v>1.9999999999999574E-2</v>
      </c>
      <c r="G793" s="2">
        <f t="shared" si="142"/>
        <v>790</v>
      </c>
      <c r="H793" s="5">
        <f t="shared" si="136"/>
        <v>6.3897763578274762E-4</v>
      </c>
      <c r="I793" s="5">
        <f t="shared" si="137"/>
        <v>4.1465098573579342E-4</v>
      </c>
      <c r="J793" s="5">
        <f t="shared" si="138"/>
        <v>0.50479233226836895</v>
      </c>
      <c r="K793" s="5">
        <f t="shared" si="139"/>
        <v>0.13099507844267586</v>
      </c>
      <c r="L793" s="2">
        <f t="shared" si="140"/>
        <v>6.620901408827877E-2</v>
      </c>
      <c r="M793" s="2">
        <f t="shared" si="141"/>
        <v>6.6335130972366901E-2</v>
      </c>
    </row>
    <row r="794" spans="1:13" x14ac:dyDescent="0.3">
      <c r="A794">
        <v>2565</v>
      </c>
      <c r="B794">
        <v>70.33</v>
      </c>
      <c r="C794" s="4">
        <f t="shared" si="132"/>
        <v>0.10500000000000398</v>
      </c>
      <c r="D794" s="4">
        <f t="shared" si="133"/>
        <v>3.2499999999998863E-2</v>
      </c>
      <c r="E794" s="4">
        <f t="shared" si="134"/>
        <v>2.0000000000003126E-2</v>
      </c>
      <c r="F794" s="4">
        <f t="shared" si="135"/>
        <v>-3.2499999999998863E-2</v>
      </c>
      <c r="G794" s="2">
        <f t="shared" si="142"/>
        <v>791</v>
      </c>
      <c r="H794" s="5">
        <f t="shared" si="136"/>
        <v>6.3897763578274762E-4</v>
      </c>
      <c r="I794" s="5">
        <f t="shared" si="137"/>
        <v>4.1565569878560936E-4</v>
      </c>
      <c r="J794" s="5">
        <f t="shared" si="138"/>
        <v>0.50543130990415175</v>
      </c>
      <c r="K794" s="5">
        <f t="shared" si="139"/>
        <v>0.13141073414146145</v>
      </c>
      <c r="L794" s="2">
        <f t="shared" si="140"/>
        <v>6.6503068012803299E-2</v>
      </c>
      <c r="M794" s="2">
        <f t="shared" si="141"/>
        <v>6.6629304382405052E-2</v>
      </c>
    </row>
    <row r="795" spans="1:13" x14ac:dyDescent="0.3">
      <c r="A795">
        <v>3921</v>
      </c>
      <c r="B795">
        <v>70.37</v>
      </c>
      <c r="C795" s="4">
        <f t="shared" ref="C795:C858" si="143">IF(AND(ISNUMBER(B794),ISNUMBER(B796)),(B796-B794)/2,"")</f>
        <v>0.19500000000000028</v>
      </c>
      <c r="D795" s="4">
        <f t="shared" ref="D795:D858" si="144">IF(AND(ISNUMBER(C794),ISNUMBER(C796)),(C796-C794)/2,"")</f>
        <v>0.15499999999999758</v>
      </c>
      <c r="E795" s="4">
        <f t="shared" ref="E795:E858" si="145">IF(AND(ISNUMBER(B795),ISNUMBER(B796)),(B796-B795)/2,"")</f>
        <v>0.17499999999999716</v>
      </c>
      <c r="F795" s="4">
        <f t="shared" ref="F795:F858" si="146">IF(AND(ISNUMBER(E794),ISNUMBER(E795)),(E795-E794)/2,"")</f>
        <v>7.7499999999997016E-2</v>
      </c>
      <c r="G795" s="2">
        <f t="shared" si="142"/>
        <v>792</v>
      </c>
      <c r="H795" s="5">
        <f t="shared" ref="H795:H858" si="147">1/MAX(G:G)</f>
        <v>6.3897763578274762E-4</v>
      </c>
      <c r="I795" s="5">
        <f t="shared" ref="I795:I858" si="148">B795/SUM(B:B)</f>
        <v>4.1589210185615432E-4</v>
      </c>
      <c r="J795" s="5">
        <f t="shared" ref="J795:J858" si="149">H795+J794</f>
        <v>0.50607028753993455</v>
      </c>
      <c r="K795" s="5">
        <f t="shared" ref="K795:K858" si="150">I795+K794</f>
        <v>0.13182662624331762</v>
      </c>
      <c r="L795" s="2">
        <f t="shared" ref="L795:L858" si="151">K795*J796</f>
        <v>6.679777291434541E-2</v>
      </c>
      <c r="M795" s="2">
        <f t="shared" ref="M795:M858" si="152">K796*J795</f>
        <v>6.6925056103933664E-2</v>
      </c>
    </row>
    <row r="796" spans="1:13" x14ac:dyDescent="0.3">
      <c r="A796">
        <v>3301</v>
      </c>
      <c r="B796">
        <v>70.72</v>
      </c>
      <c r="C796" s="4">
        <f t="shared" si="143"/>
        <v>0.41499999999999915</v>
      </c>
      <c r="D796" s="4">
        <f t="shared" si="144"/>
        <v>7.4999999999999289E-2</v>
      </c>
      <c r="E796" s="4">
        <f t="shared" si="145"/>
        <v>0.24000000000000199</v>
      </c>
      <c r="F796" s="4">
        <f t="shared" si="146"/>
        <v>3.2500000000002416E-2</v>
      </c>
      <c r="G796" s="2">
        <f t="shared" si="142"/>
        <v>793</v>
      </c>
      <c r="H796" s="5">
        <f t="shared" si="147"/>
        <v>6.3897763578274762E-4</v>
      </c>
      <c r="I796" s="5">
        <f t="shared" si="148"/>
        <v>4.1796062872342238E-4</v>
      </c>
      <c r="J796" s="5">
        <f t="shared" si="149"/>
        <v>0.50670926517571735</v>
      </c>
      <c r="K796" s="5">
        <f t="shared" si="150"/>
        <v>0.13224458687204105</v>
      </c>
      <c r="L796" s="2">
        <f t="shared" si="151"/>
        <v>6.7094058770862802E-2</v>
      </c>
      <c r="M796" s="2">
        <f t="shared" si="152"/>
        <v>6.7222779411965E-2</v>
      </c>
    </row>
    <row r="797" spans="1:13" x14ac:dyDescent="0.3">
      <c r="A797">
        <v>3813</v>
      </c>
      <c r="B797">
        <v>71.2</v>
      </c>
      <c r="C797" s="4">
        <f t="shared" si="143"/>
        <v>0.34499999999999886</v>
      </c>
      <c r="D797" s="4">
        <f t="shared" si="144"/>
        <v>-7.2500000000001563E-2</v>
      </c>
      <c r="E797" s="4">
        <f t="shared" si="145"/>
        <v>0.10499999999999687</v>
      </c>
      <c r="F797" s="4">
        <f t="shared" si="146"/>
        <v>-6.7500000000002558E-2</v>
      </c>
      <c r="G797" s="2">
        <f t="shared" si="142"/>
        <v>794</v>
      </c>
      <c r="H797" s="5">
        <f t="shared" si="147"/>
        <v>6.3897763578274762E-4</v>
      </c>
      <c r="I797" s="5">
        <f t="shared" si="148"/>
        <v>4.2079746556996142E-4</v>
      </c>
      <c r="J797" s="5">
        <f t="shared" si="149"/>
        <v>0.50734824281150015</v>
      </c>
      <c r="K797" s="5">
        <f t="shared" si="150"/>
        <v>0.13266538433761102</v>
      </c>
      <c r="L797" s="2">
        <f t="shared" si="151"/>
        <v>6.7392319839233522E-2</v>
      </c>
      <c r="M797" s="2">
        <f t="shared" si="152"/>
        <v>6.7521670158418506E-2</v>
      </c>
    </row>
    <row r="798" spans="1:13" x14ac:dyDescent="0.3">
      <c r="A798">
        <v>3797</v>
      </c>
      <c r="B798">
        <v>71.41</v>
      </c>
      <c r="C798" s="4">
        <f t="shared" si="143"/>
        <v>0.26999999999999602</v>
      </c>
      <c r="D798" s="4">
        <f t="shared" si="144"/>
        <v>-5.2499999999998437E-2</v>
      </c>
      <c r="E798" s="4">
        <f t="shared" si="145"/>
        <v>0.16499999999999915</v>
      </c>
      <c r="F798" s="4">
        <f t="shared" si="146"/>
        <v>3.0000000000001137E-2</v>
      </c>
      <c r="G798" s="2">
        <f t="shared" si="142"/>
        <v>795</v>
      </c>
      <c r="H798" s="5">
        <f t="shared" si="147"/>
        <v>6.3897763578274762E-4</v>
      </c>
      <c r="I798" s="5">
        <f t="shared" si="148"/>
        <v>4.2203858169032223E-4</v>
      </c>
      <c r="J798" s="5">
        <f t="shared" si="149"/>
        <v>0.50798722044728295</v>
      </c>
      <c r="K798" s="5">
        <f t="shared" si="150"/>
        <v>0.13308742291930134</v>
      </c>
      <c r="L798" s="2">
        <f t="shared" si="151"/>
        <v>6.7691749932117309E-2</v>
      </c>
      <c r="M798" s="2">
        <f t="shared" si="152"/>
        <v>6.7822090991646655E-2</v>
      </c>
    </row>
    <row r="799" spans="1:13" x14ac:dyDescent="0.3">
      <c r="A799">
        <v>2384</v>
      </c>
      <c r="B799">
        <v>71.739999999999995</v>
      </c>
      <c r="C799" s="4">
        <f t="shared" si="143"/>
        <v>0.24000000000000199</v>
      </c>
      <c r="D799" s="4">
        <f t="shared" si="144"/>
        <v>-7.4999999999995737E-2</v>
      </c>
      <c r="E799" s="4">
        <f t="shared" si="145"/>
        <v>7.5000000000002842E-2</v>
      </c>
      <c r="F799" s="4">
        <f t="shared" si="146"/>
        <v>-4.4999999999998153E-2</v>
      </c>
      <c r="G799" s="2">
        <f t="shared" si="142"/>
        <v>796</v>
      </c>
      <c r="H799" s="5">
        <f t="shared" si="147"/>
        <v>6.3897763578274762E-4</v>
      </c>
      <c r="I799" s="5">
        <f t="shared" si="148"/>
        <v>4.2398890702231786E-4</v>
      </c>
      <c r="J799" s="5">
        <f t="shared" si="149"/>
        <v>0.50862619808306575</v>
      </c>
      <c r="K799" s="5">
        <f t="shared" si="150"/>
        <v>0.13351141182632364</v>
      </c>
      <c r="L799" s="2">
        <f t="shared" si="151"/>
        <v>6.7992712604204267E-2</v>
      </c>
      <c r="M799" s="2">
        <f t="shared" si="152"/>
        <v>6.8123504566714815E-2</v>
      </c>
    </row>
    <row r="800" spans="1:13" x14ac:dyDescent="0.3">
      <c r="A800">
        <v>3884</v>
      </c>
      <c r="B800">
        <v>71.89</v>
      </c>
      <c r="C800" s="4">
        <f t="shared" si="143"/>
        <v>0.12000000000000455</v>
      </c>
      <c r="D800" s="4">
        <f t="shared" si="144"/>
        <v>-5.250000000000199E-2</v>
      </c>
      <c r="E800" s="4">
        <f t="shared" si="145"/>
        <v>4.5000000000001705E-2</v>
      </c>
      <c r="F800" s="4">
        <f t="shared" si="146"/>
        <v>-1.5000000000000568E-2</v>
      </c>
      <c r="G800" s="2">
        <f t="shared" si="142"/>
        <v>797</v>
      </c>
      <c r="H800" s="5">
        <f t="shared" si="147"/>
        <v>6.3897763578274762E-4</v>
      </c>
      <c r="I800" s="5">
        <f t="shared" si="148"/>
        <v>4.2487541853686132E-4</v>
      </c>
      <c r="J800" s="5">
        <f t="shared" si="149"/>
        <v>0.50926517571884855</v>
      </c>
      <c r="K800" s="5">
        <f t="shared" si="150"/>
        <v>0.13393628724486051</v>
      </c>
      <c r="L800" s="2">
        <f t="shared" si="151"/>
        <v>6.8294669151053311E-2</v>
      </c>
      <c r="M800" s="2">
        <f t="shared" si="152"/>
        <v>6.842573199522918E-2</v>
      </c>
    </row>
    <row r="801" spans="1:13" x14ac:dyDescent="0.3">
      <c r="A801">
        <v>2765</v>
      </c>
      <c r="B801">
        <v>71.98</v>
      </c>
      <c r="C801" s="4">
        <f t="shared" si="143"/>
        <v>0.13499999999999801</v>
      </c>
      <c r="D801" s="4">
        <f t="shared" si="144"/>
        <v>4.9999999999954525E-3</v>
      </c>
      <c r="E801" s="4">
        <f t="shared" si="145"/>
        <v>8.9999999999996305E-2</v>
      </c>
      <c r="F801" s="4">
        <f t="shared" si="146"/>
        <v>2.24999999999973E-2</v>
      </c>
      <c r="G801" s="2">
        <f t="shared" si="142"/>
        <v>798</v>
      </c>
      <c r="H801" s="5">
        <f t="shared" si="147"/>
        <v>6.3897763578274762E-4</v>
      </c>
      <c r="I801" s="5">
        <f t="shared" si="148"/>
        <v>4.254073254455874E-4</v>
      </c>
      <c r="J801" s="5">
        <f t="shared" si="149"/>
        <v>0.50990415335463135</v>
      </c>
      <c r="K801" s="5">
        <f t="shared" si="150"/>
        <v>0.13436169457030608</v>
      </c>
      <c r="L801" s="2">
        <f t="shared" si="151"/>
        <v>6.85974402311018E-2</v>
      </c>
      <c r="M801" s="2">
        <f t="shared" si="152"/>
        <v>6.8729045518361592E-2</v>
      </c>
    </row>
    <row r="802" spans="1:13" x14ac:dyDescent="0.3">
      <c r="A802">
        <v>4328</v>
      </c>
      <c r="B802">
        <v>72.16</v>
      </c>
      <c r="C802" s="4">
        <f t="shared" si="143"/>
        <v>0.12999999999999545</v>
      </c>
      <c r="D802" s="4">
        <f t="shared" si="144"/>
        <v>-3.9999999999999147E-2</v>
      </c>
      <c r="E802" s="4">
        <f t="shared" si="145"/>
        <v>3.9999999999999147E-2</v>
      </c>
      <c r="F802" s="4">
        <f t="shared" si="146"/>
        <v>-2.4999999999998579E-2</v>
      </c>
      <c r="G802" s="2">
        <f t="shared" si="142"/>
        <v>799</v>
      </c>
      <c r="H802" s="5">
        <f t="shared" si="147"/>
        <v>6.3897763578274762E-4</v>
      </c>
      <c r="I802" s="5">
        <f t="shared" si="148"/>
        <v>4.2647113926303951E-4</v>
      </c>
      <c r="J802" s="5">
        <f t="shared" si="149"/>
        <v>0.51054313099041415</v>
      </c>
      <c r="K802" s="5">
        <f t="shared" si="150"/>
        <v>0.13478816570956911</v>
      </c>
      <c r="L802" s="2">
        <f t="shared" si="151"/>
        <v>6.8901298765274788E-2</v>
      </c>
      <c r="M802" s="2">
        <f t="shared" si="152"/>
        <v>6.9033145440462212E-2</v>
      </c>
    </row>
    <row r="803" spans="1:13" x14ac:dyDescent="0.3">
      <c r="A803">
        <v>3994</v>
      </c>
      <c r="B803">
        <v>72.239999999999995</v>
      </c>
      <c r="C803" s="4">
        <f t="shared" si="143"/>
        <v>5.4999999999999716E-2</v>
      </c>
      <c r="D803" s="4">
        <f t="shared" si="144"/>
        <v>-5.4999999999996163E-2</v>
      </c>
      <c r="E803" s="4">
        <f t="shared" si="145"/>
        <v>1.5000000000000568E-2</v>
      </c>
      <c r="F803" s="4">
        <f t="shared" si="146"/>
        <v>-1.2499999999999289E-2</v>
      </c>
      <c r="G803" s="2">
        <f t="shared" si="142"/>
        <v>800</v>
      </c>
      <c r="H803" s="5">
        <f t="shared" si="147"/>
        <v>6.3897763578274762E-4</v>
      </c>
      <c r="I803" s="5">
        <f t="shared" si="148"/>
        <v>4.2694394540412938E-4</v>
      </c>
      <c r="J803" s="5">
        <f t="shared" si="149"/>
        <v>0.51118210862619695</v>
      </c>
      <c r="K803" s="5">
        <f t="shared" si="150"/>
        <v>0.13521510965497324</v>
      </c>
      <c r="L803" s="2">
        <f t="shared" si="151"/>
        <v>6.9205944302641112E-2</v>
      </c>
      <c r="M803" s="2">
        <f t="shared" si="152"/>
        <v>6.9337881611593613E-2</v>
      </c>
    </row>
    <row r="804" spans="1:13" x14ac:dyDescent="0.3">
      <c r="A804">
        <v>2337</v>
      </c>
      <c r="B804">
        <v>72.27</v>
      </c>
      <c r="C804" s="4">
        <f t="shared" si="143"/>
        <v>2.0000000000003126E-2</v>
      </c>
      <c r="D804" s="4">
        <f t="shared" si="144"/>
        <v>-1.7499999999998295E-2</v>
      </c>
      <c r="E804" s="4">
        <f t="shared" si="145"/>
        <v>5.000000000002558E-3</v>
      </c>
      <c r="F804" s="4">
        <f t="shared" si="146"/>
        <v>-4.9999999999990052E-3</v>
      </c>
      <c r="G804" s="2">
        <f t="shared" si="142"/>
        <v>801</v>
      </c>
      <c r="H804" s="5">
        <f t="shared" si="147"/>
        <v>6.3897763578274762E-4</v>
      </c>
      <c r="I804" s="5">
        <f t="shared" si="148"/>
        <v>4.2712124770703807E-4</v>
      </c>
      <c r="J804" s="5">
        <f t="shared" si="149"/>
        <v>0.51182108626197975</v>
      </c>
      <c r="K804" s="5">
        <f t="shared" si="150"/>
        <v>0.13564223090268029</v>
      </c>
      <c r="L804" s="2">
        <f t="shared" si="151"/>
        <v>6.9511226315622607E-2</v>
      </c>
      <c r="M804" s="2">
        <f t="shared" si="152"/>
        <v>6.9643193873594175E-2</v>
      </c>
    </row>
    <row r="805" spans="1:13" x14ac:dyDescent="0.3">
      <c r="A805">
        <v>2386</v>
      </c>
      <c r="B805">
        <v>72.28</v>
      </c>
      <c r="C805" s="4">
        <f t="shared" si="143"/>
        <v>2.0000000000003126E-2</v>
      </c>
      <c r="D805" s="4">
        <f t="shared" si="144"/>
        <v>7.4999999999967315E-3</v>
      </c>
      <c r="E805" s="4">
        <f t="shared" si="145"/>
        <v>1.5000000000000568E-2</v>
      </c>
      <c r="F805" s="4">
        <f t="shared" si="146"/>
        <v>4.9999999999990052E-3</v>
      </c>
      <c r="G805" s="2">
        <f t="shared" si="142"/>
        <v>802</v>
      </c>
      <c r="H805" s="5">
        <f t="shared" si="147"/>
        <v>6.3897763578274762E-4</v>
      </c>
      <c r="I805" s="5">
        <f t="shared" si="148"/>
        <v>4.2718034847467434E-4</v>
      </c>
      <c r="J805" s="5">
        <f t="shared" si="149"/>
        <v>0.51246006389776255</v>
      </c>
      <c r="K805" s="5">
        <f t="shared" si="150"/>
        <v>0.13606941125115496</v>
      </c>
      <c r="L805" s="2">
        <f t="shared" si="151"/>
        <v>6.9817084495001416E-2</v>
      </c>
      <c r="M805" s="2">
        <f t="shared" si="152"/>
        <v>6.9949142913322479E-2</v>
      </c>
    </row>
    <row r="806" spans="1:13" x14ac:dyDescent="0.3">
      <c r="A806">
        <v>3507</v>
      </c>
      <c r="B806">
        <v>72.31</v>
      </c>
      <c r="C806" s="4">
        <f t="shared" si="143"/>
        <v>3.4999999999996589E-2</v>
      </c>
      <c r="D806" s="4">
        <f t="shared" si="144"/>
        <v>7.4999999999967315E-3</v>
      </c>
      <c r="E806" s="4">
        <f t="shared" si="145"/>
        <v>1.9999999999996021E-2</v>
      </c>
      <c r="F806" s="4">
        <f t="shared" si="146"/>
        <v>2.4999999999977263E-3</v>
      </c>
      <c r="G806" s="2">
        <f t="shared" si="142"/>
        <v>803</v>
      </c>
      <c r="H806" s="5">
        <f t="shared" si="147"/>
        <v>6.3897763578274762E-4</v>
      </c>
      <c r="I806" s="5">
        <f t="shared" si="148"/>
        <v>4.2735765077758303E-4</v>
      </c>
      <c r="J806" s="5">
        <f t="shared" si="149"/>
        <v>0.51309904153354535</v>
      </c>
      <c r="K806" s="5">
        <f t="shared" si="150"/>
        <v>0.13649676890193255</v>
      </c>
      <c r="L806" s="2">
        <f t="shared" si="151"/>
        <v>7.0123579678692372E-2</v>
      </c>
      <c r="M806" s="2">
        <f t="shared" si="152"/>
        <v>7.0255759395202344E-2</v>
      </c>
    </row>
    <row r="807" spans="1:13" x14ac:dyDescent="0.3">
      <c r="A807">
        <v>3001</v>
      </c>
      <c r="B807">
        <v>72.349999999999994</v>
      </c>
      <c r="C807" s="4">
        <f t="shared" si="143"/>
        <v>3.4999999999996589E-2</v>
      </c>
      <c r="D807" s="4">
        <f t="shared" si="144"/>
        <v>0.10500000000000398</v>
      </c>
      <c r="E807" s="4">
        <f t="shared" si="145"/>
        <v>1.5000000000000568E-2</v>
      </c>
      <c r="F807" s="4">
        <f t="shared" si="146"/>
        <v>-2.4999999999977263E-3</v>
      </c>
      <c r="G807" s="2">
        <f t="shared" si="142"/>
        <v>804</v>
      </c>
      <c r="H807" s="5">
        <f t="shared" si="147"/>
        <v>6.3897763578274762E-4</v>
      </c>
      <c r="I807" s="5">
        <f t="shared" si="148"/>
        <v>4.2759405384812789E-4</v>
      </c>
      <c r="J807" s="5">
        <f t="shared" si="149"/>
        <v>0.51373801916932815</v>
      </c>
      <c r="K807" s="5">
        <f t="shared" si="150"/>
        <v>0.13692436295578067</v>
      </c>
      <c r="L807" s="2">
        <f t="shared" si="151"/>
        <v>7.0430742606647445E-2</v>
      </c>
      <c r="M807" s="2">
        <f t="shared" si="152"/>
        <v>7.0563013410091316E-2</v>
      </c>
    </row>
    <row r="808" spans="1:13" x14ac:dyDescent="0.3">
      <c r="A808">
        <v>4393</v>
      </c>
      <c r="B808">
        <v>72.38</v>
      </c>
      <c r="C808" s="4">
        <f t="shared" si="143"/>
        <v>0.24500000000000455</v>
      </c>
      <c r="D808" s="4">
        <f t="shared" si="144"/>
        <v>0.13000000000000256</v>
      </c>
      <c r="E808" s="4">
        <f t="shared" si="145"/>
        <v>0.23000000000000398</v>
      </c>
      <c r="F808" s="4">
        <f t="shared" si="146"/>
        <v>0.10750000000000171</v>
      </c>
      <c r="G808" s="2">
        <f t="shared" si="142"/>
        <v>805</v>
      </c>
      <c r="H808" s="5">
        <f t="shared" si="147"/>
        <v>6.3897763578274762E-4</v>
      </c>
      <c r="I808" s="5">
        <f t="shared" si="148"/>
        <v>4.2777135615103658E-4</v>
      </c>
      <c r="J808" s="5">
        <f t="shared" si="149"/>
        <v>0.51437699680511095</v>
      </c>
      <c r="K808" s="5">
        <f t="shared" si="150"/>
        <v>0.13735213431193172</v>
      </c>
      <c r="L808" s="2">
        <f t="shared" si="151"/>
        <v>7.073854329419603E-2</v>
      </c>
      <c r="M808" s="2">
        <f t="shared" si="152"/>
        <v>7.0872212501106716E-2</v>
      </c>
    </row>
    <row r="809" spans="1:13" x14ac:dyDescent="0.3">
      <c r="A809">
        <v>4357</v>
      </c>
      <c r="B809">
        <v>72.84</v>
      </c>
      <c r="C809" s="4">
        <f t="shared" si="143"/>
        <v>0.29500000000000171</v>
      </c>
      <c r="D809" s="4">
        <f t="shared" si="144"/>
        <v>-1.7500000000001847E-2</v>
      </c>
      <c r="E809" s="4">
        <f t="shared" si="145"/>
        <v>6.4999999999997726E-2</v>
      </c>
      <c r="F809" s="4">
        <f t="shared" si="146"/>
        <v>-8.2500000000003126E-2</v>
      </c>
      <c r="G809" s="2">
        <f t="shared" si="142"/>
        <v>806</v>
      </c>
      <c r="H809" s="5">
        <f t="shared" si="147"/>
        <v>6.3897763578274762E-4</v>
      </c>
      <c r="I809" s="5">
        <f t="shared" si="148"/>
        <v>4.3048999146230325E-4</v>
      </c>
      <c r="J809" s="5">
        <f t="shared" si="149"/>
        <v>0.51501597444089375</v>
      </c>
      <c r="K809" s="5">
        <f t="shared" si="150"/>
        <v>0.13778262430339402</v>
      </c>
      <c r="L809" s="2">
        <f t="shared" si="151"/>
        <v>7.104829253216538E-2</v>
      </c>
      <c r="M809" s="2">
        <f t="shared" si="152"/>
        <v>7.1182357430988705E-2</v>
      </c>
    </row>
    <row r="810" spans="1:13" x14ac:dyDescent="0.3">
      <c r="A810">
        <v>3848</v>
      </c>
      <c r="B810">
        <v>72.97</v>
      </c>
      <c r="C810" s="4">
        <f t="shared" si="143"/>
        <v>0.21000000000000085</v>
      </c>
      <c r="D810" s="4">
        <f t="shared" si="144"/>
        <v>-3.9999999999999147E-2</v>
      </c>
      <c r="E810" s="4">
        <f t="shared" si="145"/>
        <v>0.14500000000000313</v>
      </c>
      <c r="F810" s="4">
        <f t="shared" si="146"/>
        <v>4.00000000000027E-2</v>
      </c>
      <c r="G810" s="2">
        <f t="shared" si="142"/>
        <v>807</v>
      </c>
      <c r="H810" s="5">
        <f t="shared" si="147"/>
        <v>6.3897763578274762E-4</v>
      </c>
      <c r="I810" s="5">
        <f t="shared" si="148"/>
        <v>4.3125830144157424E-4</v>
      </c>
      <c r="J810" s="5">
        <f t="shared" si="149"/>
        <v>0.51565495207667655</v>
      </c>
      <c r="K810" s="5">
        <f t="shared" si="150"/>
        <v>0.13821388260483561</v>
      </c>
      <c r="L810" s="2">
        <f t="shared" si="151"/>
        <v>7.1358988590867103E-2</v>
      </c>
      <c r="M810" s="2">
        <f t="shared" si="152"/>
        <v>7.1493937282192027E-2</v>
      </c>
    </row>
    <row r="811" spans="1:13" x14ac:dyDescent="0.3">
      <c r="A811">
        <v>2731</v>
      </c>
      <c r="B811">
        <v>73.260000000000005</v>
      </c>
      <c r="C811" s="4">
        <f t="shared" si="143"/>
        <v>0.21500000000000341</v>
      </c>
      <c r="D811" s="4">
        <f t="shared" si="144"/>
        <v>2.7499999999999858E-2</v>
      </c>
      <c r="E811" s="4">
        <f t="shared" si="145"/>
        <v>7.0000000000000284E-2</v>
      </c>
      <c r="F811" s="4">
        <f t="shared" si="146"/>
        <v>-3.7500000000001421E-2</v>
      </c>
      <c r="G811" s="2">
        <f t="shared" si="142"/>
        <v>808</v>
      </c>
      <c r="H811" s="5">
        <f t="shared" si="147"/>
        <v>6.3897763578274762E-4</v>
      </c>
      <c r="I811" s="5">
        <f t="shared" si="148"/>
        <v>4.3297222370302496E-4</v>
      </c>
      <c r="J811" s="5">
        <f t="shared" si="149"/>
        <v>0.51629392971245935</v>
      </c>
      <c r="K811" s="5">
        <f t="shared" si="150"/>
        <v>0.13864685482853864</v>
      </c>
      <c r="L811" s="2">
        <f t="shared" si="151"/>
        <v>7.1671121761206144E-2</v>
      </c>
      <c r="M811" s="2">
        <f t="shared" si="152"/>
        <v>7.1806497639677058E-2</v>
      </c>
    </row>
    <row r="812" spans="1:13" x14ac:dyDescent="0.3">
      <c r="A812">
        <v>2920</v>
      </c>
      <c r="B812">
        <v>73.400000000000006</v>
      </c>
      <c r="C812" s="4">
        <f t="shared" si="143"/>
        <v>0.26500000000000057</v>
      </c>
      <c r="D812" s="4">
        <f t="shared" si="144"/>
        <v>1.9999999999996021E-2</v>
      </c>
      <c r="E812" s="4">
        <f t="shared" si="145"/>
        <v>0.19500000000000028</v>
      </c>
      <c r="F812" s="4">
        <f t="shared" si="146"/>
        <v>6.25E-2</v>
      </c>
      <c r="G812" s="2">
        <f t="shared" si="142"/>
        <v>809</v>
      </c>
      <c r="H812" s="5">
        <f t="shared" si="147"/>
        <v>6.3897763578274762E-4</v>
      </c>
      <c r="I812" s="5">
        <f t="shared" si="148"/>
        <v>4.3379963444993216E-4</v>
      </c>
      <c r="J812" s="5">
        <f t="shared" si="149"/>
        <v>0.51693290734824215</v>
      </c>
      <c r="K812" s="5">
        <f t="shared" si="150"/>
        <v>0.13908065446298856</v>
      </c>
      <c r="L812" s="2">
        <f t="shared" si="151"/>
        <v>7.198423649522083E-2</v>
      </c>
      <c r="M812" s="2">
        <f t="shared" si="152"/>
        <v>7.2120803867825753E-2</v>
      </c>
    </row>
    <row r="813" spans="1:13" x14ac:dyDescent="0.3">
      <c r="A813">
        <v>2389</v>
      </c>
      <c r="B813">
        <v>73.790000000000006</v>
      </c>
      <c r="C813" s="4">
        <f t="shared" si="143"/>
        <v>0.25499999999999545</v>
      </c>
      <c r="D813" s="4">
        <f t="shared" si="144"/>
        <v>-5.7500000000000995E-2</v>
      </c>
      <c r="E813" s="4">
        <f t="shared" si="145"/>
        <v>5.9999999999995168E-2</v>
      </c>
      <c r="F813" s="4">
        <f t="shared" si="146"/>
        <v>-6.7500000000002558E-2</v>
      </c>
      <c r="G813" s="2">
        <f t="shared" si="142"/>
        <v>810</v>
      </c>
      <c r="H813" s="5">
        <f t="shared" si="147"/>
        <v>6.3897763578274762E-4</v>
      </c>
      <c r="I813" s="5">
        <f t="shared" si="148"/>
        <v>4.3610456438774518E-4</v>
      </c>
      <c r="J813" s="5">
        <f t="shared" si="149"/>
        <v>0.51757188498402495</v>
      </c>
      <c r="K813" s="5">
        <f t="shared" si="150"/>
        <v>0.13951675902737631</v>
      </c>
      <c r="L813" s="2">
        <f t="shared" si="151"/>
        <v>7.2299100045496528E-2</v>
      </c>
      <c r="M813" s="2">
        <f t="shared" si="152"/>
        <v>7.2436034484849962E-2</v>
      </c>
    </row>
    <row r="814" spans="1:13" x14ac:dyDescent="0.3">
      <c r="A814">
        <v>2790</v>
      </c>
      <c r="B814">
        <v>73.91</v>
      </c>
      <c r="C814" s="4">
        <f t="shared" si="143"/>
        <v>0.14999999999999858</v>
      </c>
      <c r="D814" s="4">
        <f t="shared" si="144"/>
        <v>-6.2499999999996447E-2</v>
      </c>
      <c r="E814" s="4">
        <f t="shared" si="145"/>
        <v>9.0000000000003411E-2</v>
      </c>
      <c r="F814" s="4">
        <f t="shared" si="146"/>
        <v>1.5000000000004121E-2</v>
      </c>
      <c r="G814" s="2">
        <f t="shared" si="142"/>
        <v>811</v>
      </c>
      <c r="H814" s="5">
        <f t="shared" si="147"/>
        <v>6.3897763578274762E-4</v>
      </c>
      <c r="I814" s="5">
        <f t="shared" si="148"/>
        <v>4.368137735993799E-4</v>
      </c>
      <c r="J814" s="5">
        <f t="shared" si="149"/>
        <v>0.51821086261980776</v>
      </c>
      <c r="K814" s="5">
        <f t="shared" si="150"/>
        <v>0.1399535728009757</v>
      </c>
      <c r="L814" s="2">
        <f t="shared" si="151"/>
        <v>7.2614888890985399E-2</v>
      </c>
      <c r="M814" s="2">
        <f t="shared" si="152"/>
        <v>7.2752374610214846E-2</v>
      </c>
    </row>
    <row r="815" spans="1:13" x14ac:dyDescent="0.3">
      <c r="A815">
        <v>3705</v>
      </c>
      <c r="B815">
        <v>74.09</v>
      </c>
      <c r="C815" s="4">
        <f t="shared" si="143"/>
        <v>0.13000000000000256</v>
      </c>
      <c r="D815" s="4">
        <f t="shared" si="144"/>
        <v>-3.7500000000001421E-2</v>
      </c>
      <c r="E815" s="4">
        <f t="shared" si="145"/>
        <v>3.9999999999999147E-2</v>
      </c>
      <c r="F815" s="4">
        <f t="shared" si="146"/>
        <v>-2.5000000000002132E-2</v>
      </c>
      <c r="G815" s="2">
        <f t="shared" si="142"/>
        <v>812</v>
      </c>
      <c r="H815" s="5">
        <f t="shared" si="147"/>
        <v>6.3897763578274762E-4</v>
      </c>
      <c r="I815" s="5">
        <f t="shared" si="148"/>
        <v>4.3787758741683206E-4</v>
      </c>
      <c r="J815" s="5">
        <f t="shared" si="149"/>
        <v>0.51884984025559056</v>
      </c>
      <c r="K815" s="5">
        <f t="shared" si="150"/>
        <v>0.14039145038839254</v>
      </c>
      <c r="L815" s="2">
        <f t="shared" si="151"/>
        <v>7.2931788604321424E-2</v>
      </c>
      <c r="M815" s="2">
        <f t="shared" si="152"/>
        <v>7.3069519638941635E-2</v>
      </c>
    </row>
    <row r="816" spans="1:13" x14ac:dyDescent="0.3">
      <c r="A816">
        <v>3831</v>
      </c>
      <c r="B816">
        <v>74.17</v>
      </c>
      <c r="C816" s="4">
        <f t="shared" si="143"/>
        <v>7.4999999999995737E-2</v>
      </c>
      <c r="D816" s="4">
        <f t="shared" si="144"/>
        <v>-2.0000000000003126E-2</v>
      </c>
      <c r="E816" s="4">
        <f t="shared" si="145"/>
        <v>3.4999999999996589E-2</v>
      </c>
      <c r="F816" s="4">
        <f t="shared" si="146"/>
        <v>-2.500000000001279E-3</v>
      </c>
      <c r="G816" s="2">
        <f t="shared" si="142"/>
        <v>813</v>
      </c>
      <c r="H816" s="5">
        <f t="shared" si="147"/>
        <v>6.3897763578274762E-4</v>
      </c>
      <c r="I816" s="5">
        <f t="shared" si="148"/>
        <v>4.3835039355792193E-4</v>
      </c>
      <c r="J816" s="5">
        <f t="shared" si="149"/>
        <v>0.51948881789137336</v>
      </c>
      <c r="K816" s="5">
        <f t="shared" si="150"/>
        <v>0.14082980078195045</v>
      </c>
      <c r="L816" s="2">
        <f t="shared" si="151"/>
        <v>7.3249493825244455E-2</v>
      </c>
      <c r="M816" s="2">
        <f t="shared" si="152"/>
        <v>7.3387439775180086E-2</v>
      </c>
    </row>
    <row r="817" spans="1:13" x14ac:dyDescent="0.3">
      <c r="A817">
        <v>3856</v>
      </c>
      <c r="B817">
        <v>74.239999999999995</v>
      </c>
      <c r="C817" s="4">
        <f t="shared" si="143"/>
        <v>8.9999999999996305E-2</v>
      </c>
      <c r="D817" s="4">
        <f t="shared" si="144"/>
        <v>4.7500000000002984E-2</v>
      </c>
      <c r="E817" s="4">
        <f t="shared" si="145"/>
        <v>5.4999999999999716E-2</v>
      </c>
      <c r="F817" s="4">
        <f t="shared" si="146"/>
        <v>1.0000000000001563E-2</v>
      </c>
      <c r="G817" s="2">
        <f t="shared" si="142"/>
        <v>814</v>
      </c>
      <c r="H817" s="5">
        <f t="shared" si="147"/>
        <v>6.3897763578274762E-4</v>
      </c>
      <c r="I817" s="5">
        <f t="shared" si="148"/>
        <v>4.3876409893137548E-4</v>
      </c>
      <c r="J817" s="5">
        <f t="shared" si="149"/>
        <v>0.52012779552715616</v>
      </c>
      <c r="K817" s="5">
        <f t="shared" si="150"/>
        <v>0.14126856488088183</v>
      </c>
      <c r="L817" s="2">
        <f t="shared" si="151"/>
        <v>7.3567974682376108E-2</v>
      </c>
      <c r="M817" s="2">
        <f t="shared" si="152"/>
        <v>7.370625877178355E-2</v>
      </c>
    </row>
    <row r="818" spans="1:13" x14ac:dyDescent="0.3">
      <c r="A818">
        <v>2753</v>
      </c>
      <c r="B818">
        <v>74.349999999999994</v>
      </c>
      <c r="C818" s="4">
        <f t="shared" si="143"/>
        <v>0.17000000000000171</v>
      </c>
      <c r="D818" s="4">
        <f t="shared" si="144"/>
        <v>4.00000000000027E-2</v>
      </c>
      <c r="E818" s="4">
        <f t="shared" si="145"/>
        <v>0.11500000000000199</v>
      </c>
      <c r="F818" s="4">
        <f t="shared" si="146"/>
        <v>3.0000000000001137E-2</v>
      </c>
      <c r="G818" s="2">
        <f t="shared" si="142"/>
        <v>815</v>
      </c>
      <c r="H818" s="5">
        <f t="shared" si="147"/>
        <v>6.3897763578274762E-4</v>
      </c>
      <c r="I818" s="5">
        <f t="shared" si="148"/>
        <v>4.3941420737537404E-4</v>
      </c>
      <c r="J818" s="5">
        <f t="shared" si="149"/>
        <v>0.52076677316293896</v>
      </c>
      <c r="K818" s="5">
        <f t="shared" si="150"/>
        <v>0.14170797908825719</v>
      </c>
      <c r="L818" s="2">
        <f t="shared" si="151"/>
        <v>7.3887355230682308E-2</v>
      </c>
      <c r="M818" s="2">
        <f t="shared" si="152"/>
        <v>7.4026347207558976E-2</v>
      </c>
    </row>
    <row r="819" spans="1:13" x14ac:dyDescent="0.3">
      <c r="A819">
        <v>3293</v>
      </c>
      <c r="B819">
        <v>74.58</v>
      </c>
      <c r="C819" s="4">
        <f t="shared" si="143"/>
        <v>0.17000000000000171</v>
      </c>
      <c r="D819" s="4">
        <f t="shared" si="144"/>
        <v>3.5000000000000142E-2</v>
      </c>
      <c r="E819" s="4">
        <f t="shared" si="145"/>
        <v>5.4999999999999716E-2</v>
      </c>
      <c r="F819" s="4">
        <f t="shared" si="146"/>
        <v>-3.0000000000001137E-2</v>
      </c>
      <c r="G819" s="2">
        <f t="shared" si="142"/>
        <v>816</v>
      </c>
      <c r="H819" s="5">
        <f t="shared" si="147"/>
        <v>6.3897763578274762E-4</v>
      </c>
      <c r="I819" s="5">
        <f t="shared" si="148"/>
        <v>4.4077352503100732E-4</v>
      </c>
      <c r="J819" s="5">
        <f t="shared" si="149"/>
        <v>0.52140575079872176</v>
      </c>
      <c r="K819" s="5">
        <f t="shared" si="150"/>
        <v>0.14214875261328819</v>
      </c>
      <c r="L819" s="2">
        <f t="shared" si="151"/>
        <v>7.4208006955307604E-2</v>
      </c>
      <c r="M819" s="2">
        <f t="shared" si="152"/>
        <v>7.4347337902465629E-2</v>
      </c>
    </row>
    <row r="820" spans="1:13" x14ac:dyDescent="0.3">
      <c r="A820">
        <v>2792</v>
      </c>
      <c r="B820">
        <v>74.69</v>
      </c>
      <c r="C820" s="4">
        <f t="shared" si="143"/>
        <v>0.24000000000000199</v>
      </c>
      <c r="D820" s="4">
        <f t="shared" si="144"/>
        <v>0.12000000000000099</v>
      </c>
      <c r="E820" s="4">
        <f t="shared" si="145"/>
        <v>0.18500000000000227</v>
      </c>
      <c r="F820" s="4">
        <f t="shared" si="146"/>
        <v>6.5000000000001279E-2</v>
      </c>
      <c r="G820" s="2">
        <f t="shared" si="142"/>
        <v>817</v>
      </c>
      <c r="H820" s="5">
        <f t="shared" si="147"/>
        <v>6.3897763578274762E-4</v>
      </c>
      <c r="I820" s="5">
        <f t="shared" si="148"/>
        <v>4.4142363347500588E-4</v>
      </c>
      <c r="J820" s="5">
        <f t="shared" si="149"/>
        <v>0.52204472843450456</v>
      </c>
      <c r="K820" s="5">
        <f t="shared" si="150"/>
        <v>0.14259017624676321</v>
      </c>
      <c r="L820" s="2">
        <f t="shared" si="151"/>
        <v>7.4529561769873645E-2</v>
      </c>
      <c r="M820" s="2">
        <f t="shared" si="152"/>
        <v>7.4670034287066728E-2</v>
      </c>
    </row>
    <row r="821" spans="1:13" x14ac:dyDescent="0.3">
      <c r="A821">
        <v>3756</v>
      </c>
      <c r="B821">
        <v>75.06</v>
      </c>
      <c r="C821" s="4">
        <f t="shared" si="143"/>
        <v>0.41000000000000369</v>
      </c>
      <c r="D821" s="4">
        <f t="shared" si="144"/>
        <v>1.7499999999998295E-2</v>
      </c>
      <c r="E821" s="4">
        <f t="shared" si="145"/>
        <v>0.22500000000000142</v>
      </c>
      <c r="F821" s="4">
        <f t="shared" si="146"/>
        <v>1.9999999999999574E-2</v>
      </c>
      <c r="G821" s="2">
        <f t="shared" si="142"/>
        <v>818</v>
      </c>
      <c r="H821" s="5">
        <f t="shared" si="147"/>
        <v>6.3897763578274762E-4</v>
      </c>
      <c r="I821" s="5">
        <f t="shared" si="148"/>
        <v>4.4361036187754642E-4</v>
      </c>
      <c r="J821" s="5">
        <f t="shared" si="149"/>
        <v>0.52268370607028736</v>
      </c>
      <c r="K821" s="5">
        <f t="shared" si="150"/>
        <v>0.14303378660864075</v>
      </c>
      <c r="L821" s="2">
        <f t="shared" si="151"/>
        <v>7.485282506867523E-2</v>
      </c>
      <c r="M821" s="2">
        <f t="shared" si="152"/>
        <v>7.4994687681240013E-2</v>
      </c>
    </row>
    <row r="822" spans="1:13" x14ac:dyDescent="0.3">
      <c r="A822">
        <v>3244</v>
      </c>
      <c r="B822">
        <v>75.510000000000005</v>
      </c>
      <c r="C822" s="4">
        <f t="shared" si="143"/>
        <v>0.27499999999999858</v>
      </c>
      <c r="D822" s="4">
        <f t="shared" si="144"/>
        <v>-0.12750000000000483</v>
      </c>
      <c r="E822" s="4">
        <f t="shared" si="145"/>
        <v>4.9999999999997158E-2</v>
      </c>
      <c r="F822" s="4">
        <f t="shared" si="146"/>
        <v>-8.7500000000002132E-2</v>
      </c>
      <c r="G822" s="2">
        <f t="shared" si="142"/>
        <v>819</v>
      </c>
      <c r="H822" s="5">
        <f t="shared" si="147"/>
        <v>6.3897763578274762E-4</v>
      </c>
      <c r="I822" s="5">
        <f t="shared" si="148"/>
        <v>4.4626989642117682E-4</v>
      </c>
      <c r="J822" s="5">
        <f t="shared" si="149"/>
        <v>0.52332268370607016</v>
      </c>
      <c r="K822" s="5">
        <f t="shared" si="150"/>
        <v>0.14348005650506193</v>
      </c>
      <c r="L822" s="2">
        <f t="shared" si="151"/>
        <v>7.5178048775815187E-2</v>
      </c>
      <c r="M822" s="2">
        <f t="shared" si="152"/>
        <v>7.532022067610325E-2</v>
      </c>
    </row>
    <row r="823" spans="1:13" x14ac:dyDescent="0.3">
      <c r="A823">
        <v>4311</v>
      </c>
      <c r="B823">
        <v>75.61</v>
      </c>
      <c r="C823" s="4">
        <f t="shared" si="143"/>
        <v>0.15499999999999403</v>
      </c>
      <c r="D823" s="4">
        <f t="shared" si="144"/>
        <v>-8.5000000000000853E-2</v>
      </c>
      <c r="E823" s="4">
        <f t="shared" si="145"/>
        <v>0.10499999999999687</v>
      </c>
      <c r="F823" s="4">
        <f t="shared" si="146"/>
        <v>2.7499999999999858E-2</v>
      </c>
      <c r="G823" s="2">
        <f t="shared" si="142"/>
        <v>820</v>
      </c>
      <c r="H823" s="5">
        <f t="shared" si="147"/>
        <v>6.3897763578274762E-4</v>
      </c>
      <c r="I823" s="5">
        <f t="shared" si="148"/>
        <v>4.4686090409753912E-4</v>
      </c>
      <c r="J823" s="5">
        <f t="shared" si="149"/>
        <v>0.52396166134185296</v>
      </c>
      <c r="K823" s="5">
        <f t="shared" si="150"/>
        <v>0.14392691740915947</v>
      </c>
      <c r="L823" s="2">
        <f t="shared" si="151"/>
        <v>7.5504152838926461E-2</v>
      </c>
      <c r="M823" s="2">
        <f t="shared" si="152"/>
        <v>7.5646975036478867E-2</v>
      </c>
    </row>
    <row r="824" spans="1:13" x14ac:dyDescent="0.3">
      <c r="A824">
        <v>4421</v>
      </c>
      <c r="B824">
        <v>75.819999999999993</v>
      </c>
      <c r="C824" s="4">
        <f t="shared" si="143"/>
        <v>0.10499999999999687</v>
      </c>
      <c r="D824" s="4">
        <f t="shared" si="144"/>
        <v>-3.9999999999995595E-2</v>
      </c>
      <c r="E824" s="4">
        <f t="shared" si="145"/>
        <v>0</v>
      </c>
      <c r="F824" s="4">
        <f t="shared" si="146"/>
        <v>-5.2499999999998437E-2</v>
      </c>
      <c r="G824" s="2">
        <f t="shared" si="142"/>
        <v>821</v>
      </c>
      <c r="H824" s="5">
        <f t="shared" si="147"/>
        <v>6.3897763578274762E-4</v>
      </c>
      <c r="I824" s="5">
        <f t="shared" si="148"/>
        <v>4.4810202021789992E-4</v>
      </c>
      <c r="J824" s="5">
        <f t="shared" si="149"/>
        <v>0.52460063897763576</v>
      </c>
      <c r="K824" s="5">
        <f t="shared" si="150"/>
        <v>0.14437501942937736</v>
      </c>
      <c r="L824" s="2">
        <f t="shared" si="151"/>
        <v>7.5831479853641026E-2</v>
      </c>
      <c r="M824" s="2">
        <f t="shared" si="152"/>
        <v>7.5974302051193418E-2</v>
      </c>
    </row>
    <row r="825" spans="1:13" x14ac:dyDescent="0.3">
      <c r="A825">
        <v>2698</v>
      </c>
      <c r="B825">
        <v>75.819999999999993</v>
      </c>
      <c r="C825" s="4">
        <f t="shared" si="143"/>
        <v>7.5000000000002842E-2</v>
      </c>
      <c r="D825" s="4">
        <f t="shared" si="144"/>
        <v>-7.4999999999967315E-3</v>
      </c>
      <c r="E825" s="4">
        <f t="shared" si="145"/>
        <v>7.5000000000002842E-2</v>
      </c>
      <c r="F825" s="4">
        <f t="shared" si="146"/>
        <v>3.7500000000001421E-2</v>
      </c>
      <c r="G825" s="2">
        <f t="shared" si="142"/>
        <v>822</v>
      </c>
      <c r="H825" s="5">
        <f t="shared" si="147"/>
        <v>6.3897763578274762E-4</v>
      </c>
      <c r="I825" s="5">
        <f t="shared" si="148"/>
        <v>4.4810202021789992E-4</v>
      </c>
      <c r="J825" s="5">
        <f t="shared" si="149"/>
        <v>0.52523961661341856</v>
      </c>
      <c r="K825" s="5">
        <f t="shared" si="150"/>
        <v>0.14482312144959525</v>
      </c>
      <c r="L825" s="2">
        <f t="shared" si="151"/>
        <v>7.6159379522694512E-2</v>
      </c>
      <c r="M825" s="2">
        <f t="shared" si="152"/>
        <v>7.6302667351214937E-2</v>
      </c>
    </row>
    <row r="826" spans="1:13" x14ac:dyDescent="0.3">
      <c r="A826">
        <v>2773</v>
      </c>
      <c r="B826">
        <v>75.97</v>
      </c>
      <c r="C826" s="4">
        <f t="shared" si="143"/>
        <v>9.0000000000003411E-2</v>
      </c>
      <c r="D826" s="4">
        <f t="shared" si="144"/>
        <v>2.7499999999999858E-2</v>
      </c>
      <c r="E826" s="4">
        <f t="shared" si="145"/>
        <v>1.5000000000000568E-2</v>
      </c>
      <c r="F826" s="4">
        <f t="shared" si="146"/>
        <v>-3.0000000000001137E-2</v>
      </c>
      <c r="G826" s="2">
        <f t="shared" si="142"/>
        <v>823</v>
      </c>
      <c r="H826" s="5">
        <f t="shared" si="147"/>
        <v>6.3897763578274762E-4</v>
      </c>
      <c r="I826" s="5">
        <f t="shared" si="148"/>
        <v>4.4898853173244339E-4</v>
      </c>
      <c r="J826" s="5">
        <f t="shared" si="149"/>
        <v>0.52587859424920136</v>
      </c>
      <c r="K826" s="5">
        <f t="shared" si="150"/>
        <v>0.1452721099813277</v>
      </c>
      <c r="L826" s="2">
        <f t="shared" si="151"/>
        <v>7.6488318609977027E-2</v>
      </c>
      <c r="M826" s="2">
        <f t="shared" si="152"/>
        <v>7.6631699677983264E-2</v>
      </c>
    </row>
    <row r="827" spans="1:13" x14ac:dyDescent="0.3">
      <c r="A827">
        <v>4454</v>
      </c>
      <c r="B827">
        <v>76</v>
      </c>
      <c r="C827" s="4">
        <f t="shared" si="143"/>
        <v>0.13000000000000256</v>
      </c>
      <c r="D827" s="4">
        <f t="shared" si="144"/>
        <v>0.11499999999999844</v>
      </c>
      <c r="E827" s="4">
        <f t="shared" si="145"/>
        <v>0.11500000000000199</v>
      </c>
      <c r="F827" s="4">
        <f t="shared" si="146"/>
        <v>5.0000000000000711E-2</v>
      </c>
      <c r="G827" s="2">
        <f t="shared" si="142"/>
        <v>824</v>
      </c>
      <c r="H827" s="5">
        <f t="shared" si="147"/>
        <v>6.3897763578274762E-4</v>
      </c>
      <c r="I827" s="5">
        <f t="shared" si="148"/>
        <v>4.4916583403535208E-4</v>
      </c>
      <c r="J827" s="5">
        <f t="shared" si="149"/>
        <v>0.52651757188498416</v>
      </c>
      <c r="K827" s="5">
        <f t="shared" si="150"/>
        <v>0.14572127581536304</v>
      </c>
      <c r="L827" s="2">
        <f t="shared" si="151"/>
        <v>7.6817924950590769E-2</v>
      </c>
      <c r="M827" s="2">
        <f t="shared" si="152"/>
        <v>7.6962021723228455E-2</v>
      </c>
    </row>
    <row r="828" spans="1:13" x14ac:dyDescent="0.3">
      <c r="A828">
        <v>3095</v>
      </c>
      <c r="B828">
        <v>76.23</v>
      </c>
      <c r="C828" s="4">
        <f t="shared" si="143"/>
        <v>0.32000000000000028</v>
      </c>
      <c r="D828" s="4">
        <f t="shared" si="144"/>
        <v>5.9999999999998721E-2</v>
      </c>
      <c r="E828" s="4">
        <f t="shared" si="145"/>
        <v>0.20499999999999829</v>
      </c>
      <c r="F828" s="4">
        <f t="shared" si="146"/>
        <v>4.4999999999998153E-2</v>
      </c>
      <c r="G828" s="2">
        <f t="shared" si="142"/>
        <v>825</v>
      </c>
      <c r="H828" s="5">
        <f t="shared" si="147"/>
        <v>6.3897763578274762E-4</v>
      </c>
      <c r="I828" s="5">
        <f t="shared" si="148"/>
        <v>4.5052515169098542E-4</v>
      </c>
      <c r="J828" s="5">
        <f t="shared" si="149"/>
        <v>0.52715654952076696</v>
      </c>
      <c r="K828" s="5">
        <f t="shared" si="150"/>
        <v>0.14617180096705401</v>
      </c>
      <c r="L828" s="2">
        <f t="shared" si="151"/>
        <v>7.7148822746828535E-2</v>
      </c>
      <c r="M828" s="2">
        <f t="shared" si="152"/>
        <v>7.7294196889092628E-2</v>
      </c>
    </row>
    <row r="829" spans="1:13" x14ac:dyDescent="0.3">
      <c r="A829">
        <v>2574</v>
      </c>
      <c r="B829">
        <v>76.64</v>
      </c>
      <c r="C829" s="4">
        <f t="shared" si="143"/>
        <v>0.25</v>
      </c>
      <c r="D829" s="4">
        <f t="shared" si="144"/>
        <v>-4.7499999999999432E-2</v>
      </c>
      <c r="E829" s="4">
        <f t="shared" si="145"/>
        <v>4.5000000000001705E-2</v>
      </c>
      <c r="F829" s="4">
        <f t="shared" si="146"/>
        <v>-7.9999999999998295E-2</v>
      </c>
      <c r="G829" s="2">
        <f t="shared" si="142"/>
        <v>826</v>
      </c>
      <c r="H829" s="5">
        <f t="shared" si="147"/>
        <v>6.3897763578274762E-4</v>
      </c>
      <c r="I829" s="5">
        <f t="shared" si="148"/>
        <v>4.5294828316407086E-4</v>
      </c>
      <c r="J829" s="5">
        <f t="shared" si="149"/>
        <v>0.52779552715654976</v>
      </c>
      <c r="K829" s="5">
        <f t="shared" si="150"/>
        <v>0.14662474925021809</v>
      </c>
      <c r="L829" s="2">
        <f t="shared" si="151"/>
        <v>7.7481576760338927E-2</v>
      </c>
      <c r="M829" s="2">
        <f t="shared" si="152"/>
        <v>7.7627231640690311E-2</v>
      </c>
    </row>
    <row r="830" spans="1:13" x14ac:dyDescent="0.3">
      <c r="A830">
        <v>2992</v>
      </c>
      <c r="B830">
        <v>76.73</v>
      </c>
      <c r="C830" s="4">
        <f t="shared" si="143"/>
        <v>0.22500000000000142</v>
      </c>
      <c r="D830" s="4">
        <f t="shared" si="144"/>
        <v>-5.000000000002558E-3</v>
      </c>
      <c r="E830" s="4">
        <f t="shared" si="145"/>
        <v>0.17999999999999972</v>
      </c>
      <c r="F830" s="4">
        <f t="shared" si="146"/>
        <v>6.7499999999999005E-2</v>
      </c>
      <c r="G830" s="2">
        <f t="shared" si="142"/>
        <v>827</v>
      </c>
      <c r="H830" s="5">
        <f t="shared" si="147"/>
        <v>6.3897763578274762E-4</v>
      </c>
      <c r="I830" s="5">
        <f t="shared" si="148"/>
        <v>4.5348019007279694E-4</v>
      </c>
      <c r="J830" s="5">
        <f t="shared" si="149"/>
        <v>0.52843450479233256</v>
      </c>
      <c r="K830" s="5">
        <f t="shared" si="150"/>
        <v>0.14707822944029089</v>
      </c>
      <c r="L830" s="2">
        <f t="shared" si="151"/>
        <v>7.7815191039336068E-2</v>
      </c>
      <c r="M830" s="2">
        <f t="shared" si="152"/>
        <v>7.7961970231543068E-2</v>
      </c>
    </row>
    <row r="831" spans="1:13" x14ac:dyDescent="0.3">
      <c r="A831">
        <v>3119</v>
      </c>
      <c r="B831">
        <v>77.09</v>
      </c>
      <c r="C831" s="4">
        <f t="shared" si="143"/>
        <v>0.23999999999999488</v>
      </c>
      <c r="D831" s="4">
        <f t="shared" si="144"/>
        <v>-5.250000000000199E-2</v>
      </c>
      <c r="E831" s="4">
        <f t="shared" si="145"/>
        <v>5.9999999999995168E-2</v>
      </c>
      <c r="F831" s="4">
        <f t="shared" si="146"/>
        <v>-6.0000000000002274E-2</v>
      </c>
      <c r="G831" s="2">
        <f t="shared" si="142"/>
        <v>828</v>
      </c>
      <c r="H831" s="5">
        <f t="shared" si="147"/>
        <v>6.3897763578274762E-4</v>
      </c>
      <c r="I831" s="5">
        <f t="shared" si="148"/>
        <v>4.5560781770770121E-4</v>
      </c>
      <c r="J831" s="5">
        <f t="shared" si="149"/>
        <v>0.52907348242811536</v>
      </c>
      <c r="K831" s="5">
        <f t="shared" si="150"/>
        <v>0.1475338372579986</v>
      </c>
      <c r="L831" s="2">
        <f t="shared" si="151"/>
        <v>7.8150511876601228E-2</v>
      </c>
      <c r="M831" s="2">
        <f t="shared" si="152"/>
        <v>7.8297666292595616E-2</v>
      </c>
    </row>
    <row r="832" spans="1:13" x14ac:dyDescent="0.3">
      <c r="A832">
        <v>2579</v>
      </c>
      <c r="B832">
        <v>77.209999999999994</v>
      </c>
      <c r="C832" s="4">
        <f t="shared" si="143"/>
        <v>0.11999999999999744</v>
      </c>
      <c r="D832" s="4">
        <f t="shared" si="144"/>
        <v>-5.7499999999997442E-2</v>
      </c>
      <c r="E832" s="4">
        <f t="shared" si="145"/>
        <v>6.0000000000002274E-2</v>
      </c>
      <c r="F832" s="4">
        <f t="shared" si="146"/>
        <v>3.5527136788005009E-15</v>
      </c>
      <c r="G832" s="2">
        <f t="shared" si="142"/>
        <v>829</v>
      </c>
      <c r="H832" s="5">
        <f t="shared" si="147"/>
        <v>6.3897763578274762E-4</v>
      </c>
      <c r="I832" s="5">
        <f t="shared" si="148"/>
        <v>4.5631702691933593E-4</v>
      </c>
      <c r="J832" s="5">
        <f t="shared" si="149"/>
        <v>0.52971246006389816</v>
      </c>
      <c r="K832" s="5">
        <f t="shared" si="150"/>
        <v>0.14799015428491794</v>
      </c>
      <c r="L832" s="2">
        <f t="shared" si="151"/>
        <v>7.8486791090403824E-2</v>
      </c>
      <c r="M832" s="2">
        <f t="shared" si="152"/>
        <v>7.8634321183354408E-2</v>
      </c>
    </row>
    <row r="833" spans="1:13" x14ac:dyDescent="0.3">
      <c r="A833">
        <v>4090</v>
      </c>
      <c r="B833">
        <v>77.33</v>
      </c>
      <c r="C833" s="4">
        <f t="shared" si="143"/>
        <v>0.125</v>
      </c>
      <c r="D833" s="4">
        <f t="shared" si="144"/>
        <v>5.000000000002558E-3</v>
      </c>
      <c r="E833" s="4">
        <f t="shared" si="145"/>
        <v>6.4999999999997726E-2</v>
      </c>
      <c r="F833" s="4">
        <f t="shared" si="146"/>
        <v>2.4999999999977263E-3</v>
      </c>
      <c r="G833" s="2">
        <f t="shared" si="142"/>
        <v>830</v>
      </c>
      <c r="H833" s="5">
        <f t="shared" si="147"/>
        <v>6.3897763578274762E-4</v>
      </c>
      <c r="I833" s="5">
        <f t="shared" si="148"/>
        <v>4.5702623613097076E-4</v>
      </c>
      <c r="J833" s="5">
        <f t="shared" si="149"/>
        <v>0.53035143769968096</v>
      </c>
      <c r="K833" s="5">
        <f t="shared" si="150"/>
        <v>0.14844718052104891</v>
      </c>
      <c r="L833" s="2">
        <f t="shared" si="151"/>
        <v>7.882403004025032E-2</v>
      </c>
      <c r="M833" s="2">
        <f t="shared" si="152"/>
        <v>7.897196760750301E-2</v>
      </c>
    </row>
    <row r="834" spans="1:13" x14ac:dyDescent="0.3">
      <c r="A834">
        <v>3913</v>
      </c>
      <c r="B834">
        <v>77.459999999999994</v>
      </c>
      <c r="C834" s="4">
        <f t="shared" si="143"/>
        <v>0.13000000000000256</v>
      </c>
      <c r="D834" s="4">
        <f t="shared" si="144"/>
        <v>-1.4999999999997016E-2</v>
      </c>
      <c r="E834" s="4">
        <f t="shared" si="145"/>
        <v>6.5000000000004832E-2</v>
      </c>
      <c r="F834" s="4">
        <f t="shared" si="146"/>
        <v>3.5527136788005009E-15</v>
      </c>
      <c r="G834" s="2">
        <f t="shared" si="142"/>
        <v>831</v>
      </c>
      <c r="H834" s="5">
        <f t="shared" si="147"/>
        <v>6.3897763578274762E-4</v>
      </c>
      <c r="I834" s="5">
        <f t="shared" si="148"/>
        <v>4.5779454611024169E-4</v>
      </c>
      <c r="J834" s="5">
        <f t="shared" si="149"/>
        <v>0.53099041533546376</v>
      </c>
      <c r="K834" s="5">
        <f t="shared" si="150"/>
        <v>0.14890497506715916</v>
      </c>
      <c r="L834" s="2">
        <f t="shared" si="151"/>
        <v>7.9162261505352424E-2</v>
      </c>
      <c r="M834" s="2">
        <f t="shared" si="152"/>
        <v>7.9310607037840097E-2</v>
      </c>
    </row>
    <row r="835" spans="1:13" x14ac:dyDescent="0.3">
      <c r="A835">
        <v>3851</v>
      </c>
      <c r="B835">
        <v>77.59</v>
      </c>
      <c r="C835" s="4">
        <f t="shared" si="143"/>
        <v>9.5000000000005969E-2</v>
      </c>
      <c r="D835" s="4">
        <f t="shared" si="144"/>
        <v>2.24999999999973E-2</v>
      </c>
      <c r="E835" s="4">
        <f t="shared" si="145"/>
        <v>3.0000000000001137E-2</v>
      </c>
      <c r="F835" s="4">
        <f t="shared" si="146"/>
        <v>-1.7500000000001847E-2</v>
      </c>
      <c r="G835" s="2">
        <f t="shared" si="142"/>
        <v>832</v>
      </c>
      <c r="H835" s="5">
        <f t="shared" si="147"/>
        <v>6.3897763578274762E-4</v>
      </c>
      <c r="I835" s="5">
        <f t="shared" si="148"/>
        <v>4.5856285608951273E-4</v>
      </c>
      <c r="J835" s="5">
        <f t="shared" si="149"/>
        <v>0.53162939297124656</v>
      </c>
      <c r="K835" s="5">
        <f t="shared" si="150"/>
        <v>0.14936353792324866</v>
      </c>
      <c r="L835" s="2">
        <f t="shared" si="151"/>
        <v>7.950148695850881E-2</v>
      </c>
      <c r="M835" s="2">
        <f t="shared" si="152"/>
        <v>7.9650021009227814E-2</v>
      </c>
    </row>
    <row r="836" spans="1:13" x14ac:dyDescent="0.3">
      <c r="A836">
        <v>2368</v>
      </c>
      <c r="B836">
        <v>77.650000000000006</v>
      </c>
      <c r="C836" s="4">
        <f t="shared" si="143"/>
        <v>0.17499999999999716</v>
      </c>
      <c r="D836" s="4">
        <f t="shared" si="144"/>
        <v>2.7499999999996305E-2</v>
      </c>
      <c r="E836" s="4">
        <f t="shared" si="145"/>
        <v>0.14499999999999602</v>
      </c>
      <c r="F836" s="4">
        <f t="shared" si="146"/>
        <v>5.7499999999997442E-2</v>
      </c>
      <c r="G836" s="2">
        <f t="shared" si="142"/>
        <v>833</v>
      </c>
      <c r="H836" s="5">
        <f t="shared" si="147"/>
        <v>6.3897763578274762E-4</v>
      </c>
      <c r="I836" s="5">
        <f t="shared" si="148"/>
        <v>4.5891746069533018E-4</v>
      </c>
      <c r="J836" s="5">
        <f t="shared" si="149"/>
        <v>0.53226837060702936</v>
      </c>
      <c r="K836" s="5">
        <f t="shared" si="150"/>
        <v>0.14982245538394398</v>
      </c>
      <c r="L836" s="2">
        <f t="shared" si="151"/>
        <v>7.984148740588462E-2</v>
      </c>
      <c r="M836" s="2">
        <f t="shared" si="152"/>
        <v>7.9990933723213087E-2</v>
      </c>
    </row>
    <row r="837" spans="1:13" x14ac:dyDescent="0.3">
      <c r="A837">
        <v>2748</v>
      </c>
      <c r="B837">
        <v>77.94</v>
      </c>
      <c r="C837" s="4">
        <f t="shared" si="143"/>
        <v>0.14999999999999858</v>
      </c>
      <c r="D837" s="4">
        <f t="shared" si="144"/>
        <v>-6.7499999999999005E-2</v>
      </c>
      <c r="E837" s="4">
        <f t="shared" si="145"/>
        <v>5.000000000002558E-3</v>
      </c>
      <c r="F837" s="4">
        <f t="shared" si="146"/>
        <v>-6.9999999999996732E-2</v>
      </c>
      <c r="G837" s="2">
        <f t="shared" si="142"/>
        <v>834</v>
      </c>
      <c r="H837" s="5">
        <f t="shared" si="147"/>
        <v>6.3897763578274762E-4</v>
      </c>
      <c r="I837" s="5">
        <f t="shared" si="148"/>
        <v>4.6063138295678079E-4</v>
      </c>
      <c r="J837" s="5">
        <f t="shared" si="149"/>
        <v>0.53290734824281216</v>
      </c>
      <c r="K837" s="5">
        <f t="shared" si="150"/>
        <v>0.15028308676690078</v>
      </c>
      <c r="L837" s="2">
        <f t="shared" si="151"/>
        <v>8.0182988786173998E-2</v>
      </c>
      <c r="M837" s="2">
        <f t="shared" si="152"/>
        <v>8.0332466598735816E-2</v>
      </c>
    </row>
    <row r="838" spans="1:13" x14ac:dyDescent="0.3">
      <c r="A838">
        <v>3995</v>
      </c>
      <c r="B838">
        <v>77.95</v>
      </c>
      <c r="C838" s="4">
        <f t="shared" si="143"/>
        <v>3.9999999999999147E-2</v>
      </c>
      <c r="D838" s="4">
        <f t="shared" si="144"/>
        <v>-2.2500000000000853E-2</v>
      </c>
      <c r="E838" s="4">
        <f t="shared" si="145"/>
        <v>3.4999999999996589E-2</v>
      </c>
      <c r="F838" s="4">
        <f t="shared" si="146"/>
        <v>1.4999999999997016E-2</v>
      </c>
      <c r="G838" s="2">
        <f t="shared" ref="G838:G901" si="153">G837+1</f>
        <v>835</v>
      </c>
      <c r="H838" s="5">
        <f t="shared" si="147"/>
        <v>6.3897763578274762E-4</v>
      </c>
      <c r="I838" s="5">
        <f t="shared" si="148"/>
        <v>4.6069048372441706E-4</v>
      </c>
      <c r="J838" s="5">
        <f t="shared" si="149"/>
        <v>0.53354632587859496</v>
      </c>
      <c r="K838" s="5">
        <f t="shared" si="150"/>
        <v>0.15074377725062518</v>
      </c>
      <c r="L838" s="2">
        <f t="shared" si="151"/>
        <v>8.0525110403528971E-2</v>
      </c>
      <c r="M838" s="2">
        <f t="shared" si="152"/>
        <v>8.0674808947072796E-2</v>
      </c>
    </row>
    <row r="839" spans="1:13" x14ac:dyDescent="0.3">
      <c r="A839">
        <v>3518</v>
      </c>
      <c r="B839">
        <v>78.02</v>
      </c>
      <c r="C839" s="4">
        <f t="shared" si="143"/>
        <v>0.10499999999999687</v>
      </c>
      <c r="D839" s="4">
        <f t="shared" si="144"/>
        <v>1.7500000000001847E-2</v>
      </c>
      <c r="E839" s="4">
        <f t="shared" si="145"/>
        <v>7.0000000000000284E-2</v>
      </c>
      <c r="F839" s="4">
        <f t="shared" si="146"/>
        <v>1.7500000000001847E-2</v>
      </c>
      <c r="G839" s="2">
        <f t="shared" si="153"/>
        <v>836</v>
      </c>
      <c r="H839" s="5">
        <f t="shared" si="147"/>
        <v>6.3897763578274762E-4</v>
      </c>
      <c r="I839" s="5">
        <f t="shared" si="148"/>
        <v>4.611041890978706E-4</v>
      </c>
      <c r="J839" s="5">
        <f t="shared" si="149"/>
        <v>0.53418530351437776</v>
      </c>
      <c r="K839" s="5">
        <f t="shared" si="150"/>
        <v>0.15120488143972305</v>
      </c>
      <c r="L839" s="2">
        <f t="shared" si="151"/>
        <v>8.0868042022395129E-2</v>
      </c>
      <c r="M839" s="2">
        <f t="shared" si="152"/>
        <v>8.1018182556599927E-2</v>
      </c>
    </row>
    <row r="840" spans="1:13" x14ac:dyDescent="0.3">
      <c r="A840">
        <v>2382</v>
      </c>
      <c r="B840">
        <v>78.16</v>
      </c>
      <c r="C840" s="4">
        <f t="shared" si="143"/>
        <v>7.5000000000002842E-2</v>
      </c>
      <c r="D840" s="4">
        <f t="shared" si="144"/>
        <v>-3.7499999999997868E-2</v>
      </c>
      <c r="E840" s="4">
        <f t="shared" si="145"/>
        <v>5.000000000002558E-3</v>
      </c>
      <c r="F840" s="4">
        <f t="shared" si="146"/>
        <v>-3.2499999999998863E-2</v>
      </c>
      <c r="G840" s="2">
        <f t="shared" si="153"/>
        <v>837</v>
      </c>
      <c r="H840" s="5">
        <f t="shared" si="147"/>
        <v>6.3897763578274762E-4</v>
      </c>
      <c r="I840" s="5">
        <f t="shared" si="148"/>
        <v>4.6193159984477786E-4</v>
      </c>
      <c r="J840" s="5">
        <f t="shared" si="149"/>
        <v>0.53482428115016056</v>
      </c>
      <c r="K840" s="5">
        <f t="shared" si="150"/>
        <v>0.15166681303956783</v>
      </c>
      <c r="L840" s="2">
        <f t="shared" si="151"/>
        <v>8.1212005959845401E-2</v>
      </c>
      <c r="M840" s="2">
        <f t="shared" si="152"/>
        <v>8.1362178102575761E-2</v>
      </c>
    </row>
    <row r="841" spans="1:13" x14ac:dyDescent="0.3">
      <c r="A841">
        <v>4300</v>
      </c>
      <c r="B841">
        <v>78.17</v>
      </c>
      <c r="C841" s="4">
        <f t="shared" si="143"/>
        <v>3.0000000000001137E-2</v>
      </c>
      <c r="D841" s="4">
        <f t="shared" si="144"/>
        <v>9.9999999999980105E-3</v>
      </c>
      <c r="E841" s="4">
        <f t="shared" si="145"/>
        <v>2.4999999999998579E-2</v>
      </c>
      <c r="F841" s="4">
        <f t="shared" si="146"/>
        <v>9.9999999999980105E-3</v>
      </c>
      <c r="G841" s="2">
        <f t="shared" si="153"/>
        <v>838</v>
      </c>
      <c r="H841" s="5">
        <f t="shared" si="147"/>
        <v>6.3897763578274762E-4</v>
      </c>
      <c r="I841" s="5">
        <f t="shared" si="148"/>
        <v>4.6199070061241413E-4</v>
      </c>
      <c r="J841" s="5">
        <f t="shared" si="149"/>
        <v>0.53546325878594336</v>
      </c>
      <c r="K841" s="5">
        <f t="shared" si="150"/>
        <v>0.15212880374018026</v>
      </c>
      <c r="L841" s="2">
        <f t="shared" si="151"/>
        <v>8.1556591909272502E-2</v>
      </c>
      <c r="M841" s="2">
        <f t="shared" si="152"/>
        <v>8.1706922283451028E-2</v>
      </c>
    </row>
    <row r="842" spans="1:13" x14ac:dyDescent="0.3">
      <c r="A842">
        <v>2642</v>
      </c>
      <c r="B842">
        <v>78.22</v>
      </c>
      <c r="C842" s="4">
        <f t="shared" si="143"/>
        <v>9.4999999999998863E-2</v>
      </c>
      <c r="D842" s="4">
        <f t="shared" si="144"/>
        <v>4.4999999999998153E-2</v>
      </c>
      <c r="E842" s="4">
        <f t="shared" si="145"/>
        <v>7.0000000000000284E-2</v>
      </c>
      <c r="F842" s="4">
        <f t="shared" si="146"/>
        <v>2.2500000000000853E-2</v>
      </c>
      <c r="G842" s="2">
        <f t="shared" si="153"/>
        <v>839</v>
      </c>
      <c r="H842" s="5">
        <f t="shared" si="147"/>
        <v>6.3897763578274762E-4</v>
      </c>
      <c r="I842" s="5">
        <f t="shared" si="148"/>
        <v>4.6228620445059525E-4</v>
      </c>
      <c r="J842" s="5">
        <f t="shared" si="149"/>
        <v>0.53610223642172616</v>
      </c>
      <c r="K842" s="5">
        <f t="shared" si="150"/>
        <v>0.15259108994463086</v>
      </c>
      <c r="L842" s="2">
        <f t="shared" si="151"/>
        <v>8.1901926871239719E-2</v>
      </c>
      <c r="M842" s="2">
        <f t="shared" si="152"/>
        <v>8.2052700822170102E-2</v>
      </c>
    </row>
    <row r="843" spans="1:13" x14ac:dyDescent="0.3">
      <c r="A843">
        <v>4399</v>
      </c>
      <c r="B843">
        <v>78.36</v>
      </c>
      <c r="C843" s="4">
        <f t="shared" si="143"/>
        <v>0.11999999999999744</v>
      </c>
      <c r="D843" s="4">
        <f t="shared" si="144"/>
        <v>2.7499999999999858E-2</v>
      </c>
      <c r="E843" s="4">
        <f t="shared" si="145"/>
        <v>4.9999999999997158E-2</v>
      </c>
      <c r="F843" s="4">
        <f t="shared" si="146"/>
        <v>-1.0000000000001563E-2</v>
      </c>
      <c r="G843" s="2">
        <f t="shared" si="153"/>
        <v>840</v>
      </c>
      <c r="H843" s="5">
        <f t="shared" si="147"/>
        <v>6.3897763578274762E-4</v>
      </c>
      <c r="I843" s="5">
        <f t="shared" si="148"/>
        <v>4.631136151975025E-4</v>
      </c>
      <c r="J843" s="5">
        <f t="shared" si="149"/>
        <v>0.53674121405750896</v>
      </c>
      <c r="K843" s="5">
        <f t="shared" si="150"/>
        <v>0.15305420355982835</v>
      </c>
      <c r="L843" s="2">
        <f t="shared" si="151"/>
        <v>8.2248297248444652E-2</v>
      </c>
      <c r="M843" s="2">
        <f t="shared" si="152"/>
        <v>8.2399388417552774E-2</v>
      </c>
    </row>
    <row r="844" spans="1:13" x14ac:dyDescent="0.3">
      <c r="A844">
        <v>4003</v>
      </c>
      <c r="B844">
        <v>78.459999999999994</v>
      </c>
      <c r="C844" s="4">
        <f t="shared" si="143"/>
        <v>0.14999999999999858</v>
      </c>
      <c r="D844" s="4">
        <f t="shared" si="144"/>
        <v>-2.4999999999977263E-3</v>
      </c>
      <c r="E844" s="4">
        <f t="shared" si="145"/>
        <v>0.10000000000000142</v>
      </c>
      <c r="F844" s="4">
        <f t="shared" si="146"/>
        <v>2.5000000000002132E-2</v>
      </c>
      <c r="G844" s="2">
        <f t="shared" si="153"/>
        <v>841</v>
      </c>
      <c r="H844" s="5">
        <f t="shared" si="147"/>
        <v>6.3897763578274762E-4</v>
      </c>
      <c r="I844" s="5">
        <f t="shared" si="148"/>
        <v>4.6370462287386474E-4</v>
      </c>
      <c r="J844" s="5">
        <f t="shared" si="149"/>
        <v>0.53738019169329176</v>
      </c>
      <c r="K844" s="5">
        <f t="shared" si="150"/>
        <v>0.15351790818270222</v>
      </c>
      <c r="L844" s="2">
        <f t="shared" si="151"/>
        <v>8.2595577437594589E-2</v>
      </c>
      <c r="M844" s="2">
        <f t="shared" si="152"/>
        <v>8.2747303798339542E-2</v>
      </c>
    </row>
    <row r="845" spans="1:13" x14ac:dyDescent="0.3">
      <c r="A845">
        <v>2378</v>
      </c>
      <c r="B845">
        <v>78.66</v>
      </c>
      <c r="C845" s="4">
        <f t="shared" si="143"/>
        <v>0.11500000000000199</v>
      </c>
      <c r="D845" s="4">
        <f t="shared" si="144"/>
        <v>7.5000000000002842E-3</v>
      </c>
      <c r="E845" s="4">
        <f t="shared" si="145"/>
        <v>1.5000000000000568E-2</v>
      </c>
      <c r="F845" s="4">
        <f t="shared" si="146"/>
        <v>-4.2500000000000426E-2</v>
      </c>
      <c r="G845" s="2">
        <f t="shared" si="153"/>
        <v>842</v>
      </c>
      <c r="H845" s="5">
        <f t="shared" si="147"/>
        <v>6.3897763578274762E-4</v>
      </c>
      <c r="I845" s="5">
        <f t="shared" si="148"/>
        <v>4.6488663822658938E-4</v>
      </c>
      <c r="J845" s="5">
        <f t="shared" si="149"/>
        <v>0.53801916932907456</v>
      </c>
      <c r="K845" s="5">
        <f t="shared" si="150"/>
        <v>0.1539827948209288</v>
      </c>
      <c r="L845" s="2">
        <f t="shared" si="151"/>
        <v>8.2944086922711338E-2</v>
      </c>
      <c r="M845" s="2">
        <f t="shared" si="152"/>
        <v>8.3095908675494032E-2</v>
      </c>
    </row>
    <row r="846" spans="1:13" x14ac:dyDescent="0.3">
      <c r="A846">
        <v>3012</v>
      </c>
      <c r="B846">
        <v>78.69</v>
      </c>
      <c r="C846" s="4">
        <f t="shared" si="143"/>
        <v>0.16499999999999915</v>
      </c>
      <c r="D846" s="4">
        <f t="shared" si="144"/>
        <v>0.13499999999999801</v>
      </c>
      <c r="E846" s="4">
        <f t="shared" si="145"/>
        <v>0.14999999999999858</v>
      </c>
      <c r="F846" s="4">
        <f t="shared" si="146"/>
        <v>6.7499999999999005E-2</v>
      </c>
      <c r="G846" s="2">
        <f t="shared" si="153"/>
        <v>843</v>
      </c>
      <c r="H846" s="5">
        <f t="shared" si="147"/>
        <v>6.3897763578274762E-4</v>
      </c>
      <c r="I846" s="5">
        <f t="shared" si="148"/>
        <v>4.6506394052949808E-4</v>
      </c>
      <c r="J846" s="5">
        <f t="shared" si="149"/>
        <v>0.53865814696485737</v>
      </c>
      <c r="K846" s="5">
        <f t="shared" si="150"/>
        <v>0.15444785876145831</v>
      </c>
      <c r="L846" s="2">
        <f t="shared" si="151"/>
        <v>8.3293286130780256E-2</v>
      </c>
      <c r="M846" s="2">
        <f t="shared" si="152"/>
        <v>8.3446062936862311E-2</v>
      </c>
    </row>
    <row r="847" spans="1:13" x14ac:dyDescent="0.3">
      <c r="A847">
        <v>3818</v>
      </c>
      <c r="B847">
        <v>78.989999999999995</v>
      </c>
      <c r="C847" s="4">
        <f t="shared" si="143"/>
        <v>0.38499999999999801</v>
      </c>
      <c r="D847" s="4">
        <f t="shared" si="144"/>
        <v>0.11500000000000199</v>
      </c>
      <c r="E847" s="4">
        <f t="shared" si="145"/>
        <v>0.23499999999999943</v>
      </c>
      <c r="F847" s="4">
        <f t="shared" si="146"/>
        <v>4.2500000000000426E-2</v>
      </c>
      <c r="G847" s="2">
        <f t="shared" si="153"/>
        <v>844</v>
      </c>
      <c r="H847" s="5">
        <f t="shared" si="147"/>
        <v>6.3897763578274762E-4</v>
      </c>
      <c r="I847" s="5">
        <f t="shared" si="148"/>
        <v>4.6683696355858496E-4</v>
      </c>
      <c r="J847" s="5">
        <f t="shared" si="149"/>
        <v>0.53929712460064017</v>
      </c>
      <c r="K847" s="5">
        <f t="shared" si="150"/>
        <v>0.1549146957250169</v>
      </c>
      <c r="L847" s="2">
        <f t="shared" si="151"/>
        <v>8.3644036988907086E-2</v>
      </c>
      <c r="M847" s="2">
        <f t="shared" si="152"/>
        <v>8.3798311820069388E-2</v>
      </c>
    </row>
    <row r="848" spans="1:13" x14ac:dyDescent="0.3">
      <c r="A848">
        <v>2739</v>
      </c>
      <c r="B848">
        <v>79.459999999999994</v>
      </c>
      <c r="C848" s="4">
        <f t="shared" si="143"/>
        <v>0.39500000000000313</v>
      </c>
      <c r="D848" s="4">
        <f t="shared" si="144"/>
        <v>-9.7499999999996589E-2</v>
      </c>
      <c r="E848" s="4">
        <f t="shared" si="145"/>
        <v>0.16000000000000369</v>
      </c>
      <c r="F848" s="4">
        <f t="shared" si="146"/>
        <v>-3.7499999999997868E-2</v>
      </c>
      <c r="G848" s="2">
        <f t="shared" si="153"/>
        <v>845</v>
      </c>
      <c r="H848" s="5">
        <f t="shared" si="147"/>
        <v>6.3897763578274762E-4</v>
      </c>
      <c r="I848" s="5">
        <f t="shared" si="148"/>
        <v>4.6961469963748779E-4</v>
      </c>
      <c r="J848" s="5">
        <f t="shared" si="149"/>
        <v>0.53993610223642297</v>
      </c>
      <c r="K848" s="5">
        <f t="shared" si="150"/>
        <v>0.15538431042465439</v>
      </c>
      <c r="L848" s="2">
        <f t="shared" si="151"/>
        <v>8.3996886018695163E-2</v>
      </c>
      <c r="M848" s="2">
        <f t="shared" si="152"/>
        <v>8.41521819902772E-2</v>
      </c>
    </row>
    <row r="849" spans="1:13" x14ac:dyDescent="0.3">
      <c r="A849">
        <v>2343</v>
      </c>
      <c r="B849">
        <v>79.78</v>
      </c>
      <c r="C849" s="4">
        <f t="shared" si="143"/>
        <v>0.19000000000000483</v>
      </c>
      <c r="D849" s="4">
        <f t="shared" si="144"/>
        <v>-7.0000000000000284E-2</v>
      </c>
      <c r="E849" s="4">
        <f t="shared" si="145"/>
        <v>3.0000000000001137E-2</v>
      </c>
      <c r="F849" s="4">
        <f t="shared" si="146"/>
        <v>-6.5000000000001279E-2</v>
      </c>
      <c r="G849" s="2">
        <f t="shared" si="153"/>
        <v>846</v>
      </c>
      <c r="H849" s="5">
        <f t="shared" si="147"/>
        <v>6.3897763578274762E-4</v>
      </c>
      <c r="I849" s="5">
        <f t="shared" si="148"/>
        <v>4.7150592420184726E-4</v>
      </c>
      <c r="J849" s="5">
        <f t="shared" si="149"/>
        <v>0.54057507987220577</v>
      </c>
      <c r="K849" s="5">
        <f t="shared" si="150"/>
        <v>0.15585581634885623</v>
      </c>
      <c r="L849" s="2">
        <f t="shared" si="151"/>
        <v>8.4351358752384378E-2</v>
      </c>
      <c r="M849" s="2">
        <f t="shared" si="152"/>
        <v>8.4506846414379527E-2</v>
      </c>
    </row>
    <row r="850" spans="1:13" x14ac:dyDescent="0.3">
      <c r="A850">
        <v>4594</v>
      </c>
      <c r="B850">
        <v>79.84</v>
      </c>
      <c r="C850" s="4">
        <f t="shared" si="143"/>
        <v>0.25500000000000256</v>
      </c>
      <c r="D850" s="4">
        <f t="shared" si="144"/>
        <v>2.9999999999997584E-2</v>
      </c>
      <c r="E850" s="4">
        <f t="shared" si="145"/>
        <v>0.22500000000000142</v>
      </c>
      <c r="F850" s="4">
        <f t="shared" si="146"/>
        <v>9.7500000000000142E-2</v>
      </c>
      <c r="G850" s="2">
        <f t="shared" si="153"/>
        <v>847</v>
      </c>
      <c r="H850" s="5">
        <f t="shared" si="147"/>
        <v>6.3897763578274762E-4</v>
      </c>
      <c r="I850" s="5">
        <f t="shared" si="148"/>
        <v>4.7186052880766465E-4</v>
      </c>
      <c r="J850" s="5">
        <f t="shared" si="149"/>
        <v>0.54121405750798857</v>
      </c>
      <c r="K850" s="5">
        <f t="shared" si="150"/>
        <v>0.15632767687766388</v>
      </c>
      <c r="L850" s="2">
        <f t="shared" si="151"/>
        <v>8.4706626193136944E-2</v>
      </c>
      <c r="M850" s="2">
        <f t="shared" si="152"/>
        <v>8.4863553232613548E-2</v>
      </c>
    </row>
    <row r="851" spans="1:13" x14ac:dyDescent="0.3">
      <c r="A851">
        <v>4471</v>
      </c>
      <c r="B851">
        <v>80.290000000000006</v>
      </c>
      <c r="C851" s="4">
        <f t="shared" si="143"/>
        <v>0.25</v>
      </c>
      <c r="D851" s="4">
        <f t="shared" si="144"/>
        <v>-4.5000000000001705E-2</v>
      </c>
      <c r="E851" s="4">
        <f t="shared" si="145"/>
        <v>2.4999999999998579E-2</v>
      </c>
      <c r="F851" s="4">
        <f t="shared" si="146"/>
        <v>-0.10000000000000142</v>
      </c>
      <c r="G851" s="2">
        <f t="shared" si="153"/>
        <v>848</v>
      </c>
      <c r="H851" s="5">
        <f t="shared" si="147"/>
        <v>6.3897763578274762E-4</v>
      </c>
      <c r="I851" s="5">
        <f t="shared" si="148"/>
        <v>4.74520063351295E-4</v>
      </c>
      <c r="J851" s="5">
        <f t="shared" si="149"/>
        <v>0.54185303514377137</v>
      </c>
      <c r="K851" s="5">
        <f t="shared" si="150"/>
        <v>0.15680219694101519</v>
      </c>
      <c r="L851" s="2">
        <f t="shared" si="151"/>
        <v>8.5063939426787374E-2</v>
      </c>
      <c r="M851" s="2">
        <f t="shared" si="152"/>
        <v>8.5221026585915585E-2</v>
      </c>
    </row>
    <row r="852" spans="1:13" x14ac:dyDescent="0.3">
      <c r="A852">
        <v>3558</v>
      </c>
      <c r="B852">
        <v>80.34</v>
      </c>
      <c r="C852" s="4">
        <f t="shared" si="143"/>
        <v>0.16499999999999915</v>
      </c>
      <c r="D852" s="4">
        <f t="shared" si="144"/>
        <v>-3.7500000000001421E-2</v>
      </c>
      <c r="E852" s="4">
        <f t="shared" si="145"/>
        <v>0.14000000000000057</v>
      </c>
      <c r="F852" s="4">
        <f t="shared" si="146"/>
        <v>5.7500000000000995E-2</v>
      </c>
      <c r="G852" s="2">
        <f t="shared" si="153"/>
        <v>849</v>
      </c>
      <c r="H852" s="5">
        <f t="shared" si="147"/>
        <v>6.3897763578274762E-4</v>
      </c>
      <c r="I852" s="5">
        <f t="shared" si="148"/>
        <v>4.7481556718947617E-4</v>
      </c>
      <c r="J852" s="5">
        <f t="shared" si="149"/>
        <v>0.54249201277955417</v>
      </c>
      <c r="K852" s="5">
        <f t="shared" si="150"/>
        <v>0.15727701250820467</v>
      </c>
      <c r="L852" s="2">
        <f t="shared" si="151"/>
        <v>8.5422019573146546E-2</v>
      </c>
      <c r="M852" s="2">
        <f t="shared" si="152"/>
        <v>8.5580004459717723E-2</v>
      </c>
    </row>
    <row r="853" spans="1:13" x14ac:dyDescent="0.3">
      <c r="A853">
        <v>3882</v>
      </c>
      <c r="B853">
        <v>80.62</v>
      </c>
      <c r="C853" s="4">
        <f t="shared" si="143"/>
        <v>0.17499999999999716</v>
      </c>
      <c r="D853" s="4">
        <f t="shared" si="144"/>
        <v>2.4999999999977263E-3</v>
      </c>
      <c r="E853" s="4">
        <f t="shared" si="145"/>
        <v>3.4999999999996589E-2</v>
      </c>
      <c r="F853" s="4">
        <f t="shared" si="146"/>
        <v>-5.250000000000199E-2</v>
      </c>
      <c r="G853" s="2">
        <f t="shared" si="153"/>
        <v>850</v>
      </c>
      <c r="H853" s="5">
        <f t="shared" si="147"/>
        <v>6.3897763578274762E-4</v>
      </c>
      <c r="I853" s="5">
        <f t="shared" si="148"/>
        <v>4.7647038868329063E-4</v>
      </c>
      <c r="J853" s="5">
        <f t="shared" si="149"/>
        <v>0.54313099041533697</v>
      </c>
      <c r="K853" s="5">
        <f t="shared" si="150"/>
        <v>0.15775348289688795</v>
      </c>
      <c r="L853" s="2">
        <f t="shared" si="151"/>
        <v>8.5781606354793635E-2</v>
      </c>
      <c r="M853" s="2">
        <f t="shared" si="152"/>
        <v>8.5939815937574035E-2</v>
      </c>
    </row>
    <row r="854" spans="1:13" x14ac:dyDescent="0.3">
      <c r="A854">
        <v>4482</v>
      </c>
      <c r="B854">
        <v>80.69</v>
      </c>
      <c r="C854" s="4">
        <f t="shared" si="143"/>
        <v>0.1699999999999946</v>
      </c>
      <c r="D854" s="4">
        <f t="shared" si="144"/>
        <v>5.250000000000199E-2</v>
      </c>
      <c r="E854" s="4">
        <f t="shared" si="145"/>
        <v>0.13499999999999801</v>
      </c>
      <c r="F854" s="4">
        <f t="shared" si="146"/>
        <v>5.0000000000000711E-2</v>
      </c>
      <c r="G854" s="2">
        <f t="shared" si="153"/>
        <v>851</v>
      </c>
      <c r="H854" s="5">
        <f t="shared" si="147"/>
        <v>6.3897763578274762E-4</v>
      </c>
      <c r="I854" s="5">
        <f t="shared" si="148"/>
        <v>4.7688409405674417E-4</v>
      </c>
      <c r="J854" s="5">
        <f t="shared" si="149"/>
        <v>0.54376996805111977</v>
      </c>
      <c r="K854" s="5">
        <f t="shared" si="150"/>
        <v>0.1582303669909447</v>
      </c>
      <c r="L854" s="2">
        <f t="shared" si="151"/>
        <v>8.6142027269191873E-2</v>
      </c>
      <c r="M854" s="2">
        <f t="shared" si="152"/>
        <v>8.6301104556980562E-2</v>
      </c>
    </row>
    <row r="855" spans="1:13" x14ac:dyDescent="0.3">
      <c r="A855">
        <v>3009</v>
      </c>
      <c r="B855">
        <v>80.959999999999994</v>
      </c>
      <c r="C855" s="4">
        <f t="shared" si="143"/>
        <v>0.28000000000000114</v>
      </c>
      <c r="D855" s="4">
        <f t="shared" si="144"/>
        <v>3.5000000000003695E-2</v>
      </c>
      <c r="E855" s="4">
        <f t="shared" si="145"/>
        <v>0.14500000000000313</v>
      </c>
      <c r="F855" s="4">
        <f t="shared" si="146"/>
        <v>5.000000000002558E-3</v>
      </c>
      <c r="G855" s="2">
        <f t="shared" si="153"/>
        <v>852</v>
      </c>
      <c r="H855" s="5">
        <f t="shared" si="147"/>
        <v>6.3897763578274762E-4</v>
      </c>
      <c r="I855" s="5">
        <f t="shared" si="148"/>
        <v>4.7847981478292242E-4</v>
      </c>
      <c r="J855" s="5">
        <f t="shared" si="149"/>
        <v>0.54440894568690257</v>
      </c>
      <c r="K855" s="5">
        <f t="shared" si="150"/>
        <v>0.15870884680572761</v>
      </c>
      <c r="L855" s="2">
        <f t="shared" si="151"/>
        <v>8.6503927364400046E-2</v>
      </c>
      <c r="M855" s="2">
        <f t="shared" si="152"/>
        <v>8.6663937726800075E-2</v>
      </c>
    </row>
    <row r="856" spans="1:13" x14ac:dyDescent="0.3">
      <c r="A856">
        <v>2439</v>
      </c>
      <c r="B856">
        <v>81.25</v>
      </c>
      <c r="C856" s="4">
        <f t="shared" si="143"/>
        <v>0.24000000000000199</v>
      </c>
      <c r="D856" s="4">
        <f t="shared" si="144"/>
        <v>-1.2499999999999289E-2</v>
      </c>
      <c r="E856" s="4">
        <f t="shared" si="145"/>
        <v>9.4999999999998863E-2</v>
      </c>
      <c r="F856" s="4">
        <f t="shared" si="146"/>
        <v>-2.5000000000002132E-2</v>
      </c>
      <c r="G856" s="2">
        <f t="shared" si="153"/>
        <v>853</v>
      </c>
      <c r="H856" s="5">
        <f t="shared" si="147"/>
        <v>6.3897763578274762E-4</v>
      </c>
      <c r="I856" s="5">
        <f t="shared" si="148"/>
        <v>4.8019373704437314E-4</v>
      </c>
      <c r="J856" s="5">
        <f t="shared" si="149"/>
        <v>0.54504792332268537</v>
      </c>
      <c r="K856" s="5">
        <f t="shared" si="150"/>
        <v>0.15918904054277197</v>
      </c>
      <c r="L856" s="2">
        <f t="shared" si="151"/>
        <v>8.6867374200337188E-2</v>
      </c>
      <c r="M856" s="2">
        <f t="shared" si="152"/>
        <v>8.7027996604999894E-2</v>
      </c>
    </row>
    <row r="857" spans="1:13" x14ac:dyDescent="0.3">
      <c r="A857">
        <v>4176</v>
      </c>
      <c r="B857">
        <v>81.44</v>
      </c>
      <c r="C857" s="4">
        <f t="shared" si="143"/>
        <v>0.25500000000000256</v>
      </c>
      <c r="D857" s="4">
        <f t="shared" si="144"/>
        <v>-2.7499999999999858E-2</v>
      </c>
      <c r="E857" s="4">
        <f t="shared" si="145"/>
        <v>0.16000000000000369</v>
      </c>
      <c r="F857" s="4">
        <f t="shared" si="146"/>
        <v>3.2500000000002416E-2</v>
      </c>
      <c r="G857" s="2">
        <f t="shared" si="153"/>
        <v>854</v>
      </c>
      <c r="H857" s="5">
        <f t="shared" si="147"/>
        <v>6.3897763578274762E-4</v>
      </c>
      <c r="I857" s="5">
        <f t="shared" si="148"/>
        <v>4.8131665162946146E-4</v>
      </c>
      <c r="J857" s="5">
        <f t="shared" si="149"/>
        <v>0.54568690095846817</v>
      </c>
      <c r="K857" s="5">
        <f t="shared" si="150"/>
        <v>0.15967035719440142</v>
      </c>
      <c r="L857" s="2">
        <f t="shared" si="151"/>
        <v>8.7232048179689242E-2</v>
      </c>
      <c r="M857" s="2">
        <f t="shared" si="152"/>
        <v>8.7393702600823492E-2</v>
      </c>
    </row>
    <row r="858" spans="1:13" x14ac:dyDescent="0.3">
      <c r="A858">
        <v>2332</v>
      </c>
      <c r="B858">
        <v>81.760000000000005</v>
      </c>
      <c r="C858" s="4">
        <f t="shared" si="143"/>
        <v>0.18500000000000227</v>
      </c>
      <c r="D858" s="4">
        <f t="shared" si="144"/>
        <v>-0.10750000000000171</v>
      </c>
      <c r="E858" s="4">
        <f t="shared" si="145"/>
        <v>2.4999999999998579E-2</v>
      </c>
      <c r="F858" s="4">
        <f t="shared" si="146"/>
        <v>-6.7500000000002558E-2</v>
      </c>
      <c r="G858" s="2">
        <f t="shared" si="153"/>
        <v>855</v>
      </c>
      <c r="H858" s="5">
        <f t="shared" si="147"/>
        <v>6.3897763578274762E-4</v>
      </c>
      <c r="I858" s="5">
        <f t="shared" si="148"/>
        <v>4.8320787619382088E-4</v>
      </c>
      <c r="J858" s="5">
        <f t="shared" si="149"/>
        <v>0.54632587859425097</v>
      </c>
      <c r="K858" s="5">
        <f t="shared" si="150"/>
        <v>0.16015356507059525</v>
      </c>
      <c r="L858" s="2">
        <f t="shared" si="151"/>
        <v>8.7598371693565491E-2</v>
      </c>
      <c r="M858" s="2">
        <f t="shared" si="152"/>
        <v>8.7760187556093772E-2</v>
      </c>
    </row>
    <row r="859" spans="1:13" x14ac:dyDescent="0.3">
      <c r="A859">
        <v>3375</v>
      </c>
      <c r="B859">
        <v>81.81</v>
      </c>
      <c r="C859" s="4">
        <f t="shared" ref="C859:C922" si="154">IF(AND(ISNUMBER(B858),ISNUMBER(B860)),(B860-B858)/2,"")</f>
        <v>3.9999999999999147E-2</v>
      </c>
      <c r="D859" s="4">
        <f t="shared" ref="D859:D922" si="155">IF(AND(ISNUMBER(C858),ISNUMBER(C860)),(C860-C858)/2,"")</f>
        <v>-3.5000000000000142E-2</v>
      </c>
      <c r="E859" s="4">
        <f t="shared" ref="E859:E922" si="156">IF(AND(ISNUMBER(B859),ISNUMBER(B860)),(B860-B859)/2,"")</f>
        <v>1.5000000000000568E-2</v>
      </c>
      <c r="F859" s="4">
        <f t="shared" ref="F859:F922" si="157">IF(AND(ISNUMBER(E858),ISNUMBER(E859)),(E859-E858)/2,"")</f>
        <v>-4.9999999999990052E-3</v>
      </c>
      <c r="G859" s="2">
        <f t="shared" si="153"/>
        <v>856</v>
      </c>
      <c r="H859" s="5">
        <f t="shared" ref="H859:H922" si="158">1/MAX(G:G)</f>
        <v>6.3897763578274762E-4</v>
      </c>
      <c r="I859" s="5">
        <f t="shared" ref="I859:I922" si="159">B859/SUM(B:B)</f>
        <v>4.8350338003200205E-4</v>
      </c>
      <c r="J859" s="5">
        <f t="shared" ref="J859:J922" si="160">H859+J858</f>
        <v>0.54696485623003377</v>
      </c>
      <c r="K859" s="5">
        <f t="shared" ref="K859:K922" si="161">I859+K858</f>
        <v>0.16063706845062725</v>
      </c>
      <c r="L859" s="2">
        <f t="shared" ref="L859:L922" si="162">K859*J860</f>
        <v>8.796547454452909E-2</v>
      </c>
      <c r="M859" s="2">
        <f t="shared" ref="M859:M922" si="163">K860*J859</f>
        <v>8.8127387385185982E-2</v>
      </c>
    </row>
    <row r="860" spans="1:13" x14ac:dyDescent="0.3">
      <c r="A860">
        <v>2733</v>
      </c>
      <c r="B860">
        <v>81.84</v>
      </c>
      <c r="C860" s="4">
        <f t="shared" si="154"/>
        <v>0.11500000000000199</v>
      </c>
      <c r="D860" s="4">
        <f t="shared" si="155"/>
        <v>8.7499999999998579E-2</v>
      </c>
      <c r="E860" s="4">
        <f t="shared" si="156"/>
        <v>0.10000000000000142</v>
      </c>
      <c r="F860" s="4">
        <f t="shared" si="157"/>
        <v>4.2500000000000426E-2</v>
      </c>
      <c r="G860" s="2">
        <f t="shared" si="153"/>
        <v>857</v>
      </c>
      <c r="H860" s="5">
        <f t="shared" si="158"/>
        <v>6.3897763578274762E-4</v>
      </c>
      <c r="I860" s="5">
        <f t="shared" si="159"/>
        <v>4.8368068233491075E-4</v>
      </c>
      <c r="J860" s="5">
        <f t="shared" si="160"/>
        <v>0.54760383386581657</v>
      </c>
      <c r="K860" s="5">
        <f t="shared" si="161"/>
        <v>0.16112074913296215</v>
      </c>
      <c r="L860" s="2">
        <f t="shared" si="162"/>
        <v>8.8333292495899052E-2</v>
      </c>
      <c r="M860" s="2">
        <f t="shared" si="163"/>
        <v>8.8495852612694784E-2</v>
      </c>
    </row>
    <row r="861" spans="1:13" x14ac:dyDescent="0.3">
      <c r="A861">
        <v>4501</v>
      </c>
      <c r="B861">
        <v>82.04</v>
      </c>
      <c r="C861" s="4">
        <f t="shared" si="154"/>
        <v>0.21499999999999631</v>
      </c>
      <c r="D861" s="4">
        <f t="shared" si="155"/>
        <v>2.24999999999973E-2</v>
      </c>
      <c r="E861" s="4">
        <f t="shared" si="156"/>
        <v>0.11499999999999488</v>
      </c>
      <c r="F861" s="4">
        <f t="shared" si="157"/>
        <v>7.4999999999967315E-3</v>
      </c>
      <c r="G861" s="2">
        <f t="shared" si="153"/>
        <v>858</v>
      </c>
      <c r="H861" s="5">
        <f t="shared" si="158"/>
        <v>6.3897763578274762E-4</v>
      </c>
      <c r="I861" s="5">
        <f t="shared" si="159"/>
        <v>4.8486269768763539E-4</v>
      </c>
      <c r="J861" s="5">
        <f t="shared" si="160"/>
        <v>0.54824281150159937</v>
      </c>
      <c r="K861" s="5">
        <f t="shared" si="161"/>
        <v>0.16160561183064978</v>
      </c>
      <c r="L861" s="2">
        <f t="shared" si="162"/>
        <v>8.8702377356248349E-2</v>
      </c>
      <c r="M861" s="2">
        <f t="shared" si="163"/>
        <v>8.8865682709177329E-2</v>
      </c>
    </row>
    <row r="862" spans="1:13" x14ac:dyDescent="0.3">
      <c r="A862">
        <v>2428</v>
      </c>
      <c r="B862">
        <v>82.27</v>
      </c>
      <c r="C862" s="4">
        <f t="shared" si="154"/>
        <v>0.15999999999999659</v>
      </c>
      <c r="D862" s="4">
        <f t="shared" si="155"/>
        <v>-6.2499999999996447E-2</v>
      </c>
      <c r="E862" s="4">
        <f t="shared" si="156"/>
        <v>4.5000000000001705E-2</v>
      </c>
      <c r="F862" s="4">
        <f t="shared" si="157"/>
        <v>-3.4999999999996589E-2</v>
      </c>
      <c r="G862" s="2">
        <f t="shared" si="153"/>
        <v>859</v>
      </c>
      <c r="H862" s="5">
        <f t="shared" si="158"/>
        <v>6.3897763578274762E-4</v>
      </c>
      <c r="I862" s="5">
        <f t="shared" si="159"/>
        <v>4.8622201534326861E-4</v>
      </c>
      <c r="J862" s="5">
        <f t="shared" si="160"/>
        <v>0.54888178913738217</v>
      </c>
      <c r="K862" s="5">
        <f t="shared" si="161"/>
        <v>0.16209183384599304</v>
      </c>
      <c r="L862" s="2">
        <f t="shared" si="162"/>
        <v>8.9072828822718553E-2</v>
      </c>
      <c r="M862" s="2">
        <f t="shared" si="163"/>
        <v>8.923642612966326E-2</v>
      </c>
    </row>
    <row r="863" spans="1:13" x14ac:dyDescent="0.3">
      <c r="A863">
        <v>4436</v>
      </c>
      <c r="B863">
        <v>82.36</v>
      </c>
      <c r="C863" s="4">
        <f t="shared" si="154"/>
        <v>9.0000000000003411E-2</v>
      </c>
      <c r="D863" s="4">
        <f t="shared" si="155"/>
        <v>7.2500000000001563E-2</v>
      </c>
      <c r="E863" s="4">
        <f t="shared" si="156"/>
        <v>4.5000000000001705E-2</v>
      </c>
      <c r="F863" s="4">
        <f t="shared" si="157"/>
        <v>0</v>
      </c>
      <c r="G863" s="2">
        <f t="shared" si="153"/>
        <v>860</v>
      </c>
      <c r="H863" s="5">
        <f t="shared" si="158"/>
        <v>6.3897763578274762E-4</v>
      </c>
      <c r="I863" s="5">
        <f t="shared" si="159"/>
        <v>4.867539222519947E-4</v>
      </c>
      <c r="J863" s="5">
        <f t="shared" si="160"/>
        <v>0.54952076677316497</v>
      </c>
      <c r="K863" s="5">
        <f t="shared" si="161"/>
        <v>0.16257858776824505</v>
      </c>
      <c r="L863" s="2">
        <f t="shared" si="162"/>
        <v>8.9444194292945381E-2</v>
      </c>
      <c r="M863" s="2">
        <f t="shared" si="163"/>
        <v>8.9608083893782414E-2</v>
      </c>
    </row>
    <row r="864" spans="1:13" x14ac:dyDescent="0.3">
      <c r="A864">
        <v>2564</v>
      </c>
      <c r="B864">
        <v>82.45</v>
      </c>
      <c r="C864" s="4">
        <f t="shared" si="154"/>
        <v>0.30499999999999972</v>
      </c>
      <c r="D864" s="4">
        <f t="shared" si="155"/>
        <v>0.15999999999999659</v>
      </c>
      <c r="E864" s="4">
        <f t="shared" si="156"/>
        <v>0.25999999999999801</v>
      </c>
      <c r="F864" s="4">
        <f t="shared" si="157"/>
        <v>0.10749999999999815</v>
      </c>
      <c r="G864" s="2">
        <f t="shared" si="153"/>
        <v>861</v>
      </c>
      <c r="H864" s="5">
        <f t="shared" si="158"/>
        <v>6.3897763578274762E-4</v>
      </c>
      <c r="I864" s="5">
        <f t="shared" si="159"/>
        <v>4.8728582916072078E-4</v>
      </c>
      <c r="J864" s="5">
        <f t="shared" si="160"/>
        <v>0.55015974440894777</v>
      </c>
      <c r="K864" s="5">
        <f t="shared" si="161"/>
        <v>0.16306587359740576</v>
      </c>
      <c r="L864" s="2">
        <f t="shared" si="162"/>
        <v>8.9816474786558673E-2</v>
      </c>
      <c r="M864" s="2">
        <f t="shared" si="163"/>
        <v>8.9982055160282987E-2</v>
      </c>
    </row>
    <row r="865" spans="1:13" x14ac:dyDescent="0.3">
      <c r="A865">
        <v>3156</v>
      </c>
      <c r="B865">
        <v>82.97</v>
      </c>
      <c r="C865" s="4">
        <f t="shared" si="154"/>
        <v>0.40999999999999659</v>
      </c>
      <c r="D865" s="4">
        <f t="shared" si="155"/>
        <v>-1.7499999999998295E-2</v>
      </c>
      <c r="E865" s="4">
        <f t="shared" si="156"/>
        <v>0.14999999999999858</v>
      </c>
      <c r="F865" s="4">
        <f t="shared" si="157"/>
        <v>-5.4999999999999716E-2</v>
      </c>
      <c r="G865" s="2">
        <f t="shared" si="153"/>
        <v>862</v>
      </c>
      <c r="H865" s="5">
        <f t="shared" si="158"/>
        <v>6.3897763578274762E-4</v>
      </c>
      <c r="I865" s="5">
        <f t="shared" si="159"/>
        <v>4.9035906907780478E-4</v>
      </c>
      <c r="J865" s="5">
        <f t="shared" si="160"/>
        <v>0.55079872204473057</v>
      </c>
      <c r="K865" s="5">
        <f t="shared" si="161"/>
        <v>0.16355623266648356</v>
      </c>
      <c r="L865" s="2">
        <f t="shared" si="162"/>
        <v>9.0191072710016529E-2</v>
      </c>
      <c r="M865" s="2">
        <f t="shared" si="163"/>
        <v>9.0357629662559433E-2</v>
      </c>
    </row>
    <row r="866" spans="1:13" x14ac:dyDescent="0.3">
      <c r="A866">
        <v>2379</v>
      </c>
      <c r="B866">
        <v>83.27</v>
      </c>
      <c r="C866" s="4">
        <f t="shared" si="154"/>
        <v>0.27000000000000313</v>
      </c>
      <c r="D866" s="4">
        <f t="shared" si="155"/>
        <v>-0.13499999999999801</v>
      </c>
      <c r="E866" s="4">
        <f t="shared" si="156"/>
        <v>0.12000000000000455</v>
      </c>
      <c r="F866" s="4">
        <f t="shared" si="157"/>
        <v>-1.4999999999997016E-2</v>
      </c>
      <c r="G866" s="2">
        <f t="shared" si="153"/>
        <v>863</v>
      </c>
      <c r="H866" s="5">
        <f t="shared" si="158"/>
        <v>6.3897763578274762E-4</v>
      </c>
      <c r="I866" s="5">
        <f t="shared" si="159"/>
        <v>4.9213209210689161E-4</v>
      </c>
      <c r="J866" s="5">
        <f t="shared" si="160"/>
        <v>0.55143769968051337</v>
      </c>
      <c r="K866" s="5">
        <f t="shared" si="161"/>
        <v>0.16404836475859044</v>
      </c>
      <c r="L866" s="2">
        <f t="shared" si="162"/>
        <v>9.0567276135094382E-2</v>
      </c>
      <c r="M866" s="2">
        <f t="shared" si="163"/>
        <v>9.0734615257029805E-2</v>
      </c>
    </row>
    <row r="867" spans="1:13" x14ac:dyDescent="0.3">
      <c r="A867">
        <v>3231</v>
      </c>
      <c r="B867">
        <v>83.51</v>
      </c>
      <c r="C867" s="4">
        <f t="shared" si="154"/>
        <v>0.14000000000000057</v>
      </c>
      <c r="D867" s="4">
        <f t="shared" si="155"/>
        <v>-0.11500000000000199</v>
      </c>
      <c r="E867" s="4">
        <f t="shared" si="156"/>
        <v>1.9999999999996021E-2</v>
      </c>
      <c r="F867" s="4">
        <f t="shared" si="157"/>
        <v>-5.0000000000004263E-2</v>
      </c>
      <c r="G867" s="2">
        <f t="shared" si="153"/>
        <v>864</v>
      </c>
      <c r="H867" s="5">
        <f t="shared" si="158"/>
        <v>6.3897763578274762E-4</v>
      </c>
      <c r="I867" s="5">
        <f t="shared" si="159"/>
        <v>4.9355051053016127E-4</v>
      </c>
      <c r="J867" s="5">
        <f t="shared" si="160"/>
        <v>0.55207667731629617</v>
      </c>
      <c r="K867" s="5">
        <f t="shared" si="161"/>
        <v>0.1645419152691206</v>
      </c>
      <c r="L867" s="2">
        <f t="shared" si="162"/>
        <v>9.0944892465041477E-2</v>
      </c>
      <c r="M867" s="2">
        <f t="shared" si="163"/>
        <v>9.1112362099598596E-2</v>
      </c>
    </row>
    <row r="868" spans="1:13" x14ac:dyDescent="0.3">
      <c r="A868">
        <v>3181</v>
      </c>
      <c r="B868">
        <v>83.55</v>
      </c>
      <c r="C868" s="4">
        <f t="shared" si="154"/>
        <v>3.9999999999999147E-2</v>
      </c>
      <c r="D868" s="4">
        <f t="shared" si="155"/>
        <v>-4.4999999999998153E-2</v>
      </c>
      <c r="E868" s="4">
        <f t="shared" si="156"/>
        <v>2.0000000000003126E-2</v>
      </c>
      <c r="F868" s="4">
        <f t="shared" si="157"/>
        <v>3.5527136788005009E-15</v>
      </c>
      <c r="G868" s="2">
        <f t="shared" si="153"/>
        <v>865</v>
      </c>
      <c r="H868" s="5">
        <f t="shared" si="158"/>
        <v>6.3897763578274762E-4</v>
      </c>
      <c r="I868" s="5">
        <f t="shared" si="159"/>
        <v>4.9378691360070612E-4</v>
      </c>
      <c r="J868" s="5">
        <f t="shared" si="160"/>
        <v>0.55271565495207897</v>
      </c>
      <c r="K868" s="5">
        <f t="shared" si="161"/>
        <v>0.16503570218272132</v>
      </c>
      <c r="L868" s="2">
        <f t="shared" si="162"/>
        <v>9.1323270345199534E-2</v>
      </c>
      <c r="M868" s="2">
        <f t="shared" si="163"/>
        <v>9.1490870643434613E-2</v>
      </c>
    </row>
    <row r="869" spans="1:13" x14ac:dyDescent="0.3">
      <c r="A869">
        <v>4025</v>
      </c>
      <c r="B869">
        <v>83.59</v>
      </c>
      <c r="C869" s="4">
        <f t="shared" si="154"/>
        <v>5.0000000000004263E-2</v>
      </c>
      <c r="D869" s="4">
        <f t="shared" si="155"/>
        <v>5.2499999999998437E-2</v>
      </c>
      <c r="E869" s="4">
        <f t="shared" si="156"/>
        <v>3.0000000000001137E-2</v>
      </c>
      <c r="F869" s="4">
        <f t="shared" si="157"/>
        <v>4.9999999999990052E-3</v>
      </c>
      <c r="G869" s="2">
        <f t="shared" si="153"/>
        <v>866</v>
      </c>
      <c r="H869" s="5">
        <f t="shared" si="158"/>
        <v>6.3897763578274762E-4</v>
      </c>
      <c r="I869" s="5">
        <f t="shared" si="159"/>
        <v>4.9402331667125108E-4</v>
      </c>
      <c r="J869" s="5">
        <f t="shared" si="160"/>
        <v>0.55335463258786177</v>
      </c>
      <c r="K869" s="5">
        <f t="shared" si="161"/>
        <v>0.16552972549939257</v>
      </c>
      <c r="L869" s="2">
        <f t="shared" si="162"/>
        <v>9.1702410228737374E-2</v>
      </c>
      <c r="M869" s="2">
        <f t="shared" si="163"/>
        <v>9.1870206749073813E-2</v>
      </c>
    </row>
    <row r="870" spans="1:13" x14ac:dyDescent="0.3">
      <c r="A870">
        <v>3733</v>
      </c>
      <c r="B870">
        <v>83.65</v>
      </c>
      <c r="C870" s="4">
        <f t="shared" si="154"/>
        <v>0.14499999999999602</v>
      </c>
      <c r="D870" s="4">
        <f t="shared" si="155"/>
        <v>3.4999999999996589E-2</v>
      </c>
      <c r="E870" s="4">
        <f t="shared" si="156"/>
        <v>0.11499999999999488</v>
      </c>
      <c r="F870" s="4">
        <f t="shared" si="157"/>
        <v>4.2499999999996874E-2</v>
      </c>
      <c r="G870" s="2">
        <f t="shared" si="153"/>
        <v>867</v>
      </c>
      <c r="H870" s="5">
        <f t="shared" si="158"/>
        <v>6.3897763578274762E-4</v>
      </c>
      <c r="I870" s="5">
        <f t="shared" si="159"/>
        <v>4.9437792127706847E-4</v>
      </c>
      <c r="J870" s="5">
        <f t="shared" si="160"/>
        <v>0.55399361022364457</v>
      </c>
      <c r="K870" s="5">
        <f t="shared" si="161"/>
        <v>0.16602410342066964</v>
      </c>
      <c r="L870" s="2">
        <f t="shared" si="162"/>
        <v>9.2082378127247219E-2</v>
      </c>
      <c r="M870" s="2">
        <f t="shared" si="163"/>
        <v>9.2250927700879143E-2</v>
      </c>
    </row>
    <row r="871" spans="1:13" x14ac:dyDescent="0.3">
      <c r="A871">
        <v>2407</v>
      </c>
      <c r="B871">
        <v>83.88</v>
      </c>
      <c r="C871" s="4">
        <f t="shared" si="154"/>
        <v>0.11999999999999744</v>
      </c>
      <c r="D871" s="4">
        <f t="shared" si="155"/>
        <v>-3.249999999999531E-2</v>
      </c>
      <c r="E871" s="4">
        <f t="shared" si="156"/>
        <v>5.000000000002558E-3</v>
      </c>
      <c r="F871" s="4">
        <f t="shared" si="157"/>
        <v>-5.4999999999996163E-2</v>
      </c>
      <c r="G871" s="2">
        <f t="shared" si="153"/>
        <v>868</v>
      </c>
      <c r="H871" s="5">
        <f t="shared" si="158"/>
        <v>6.3897763578274762E-4</v>
      </c>
      <c r="I871" s="5">
        <f t="shared" si="159"/>
        <v>4.9573723893270175E-4</v>
      </c>
      <c r="J871" s="5">
        <f t="shared" si="160"/>
        <v>0.55463258785942737</v>
      </c>
      <c r="K871" s="5">
        <f t="shared" si="161"/>
        <v>0.16651984065960235</v>
      </c>
      <c r="L871" s="2">
        <f t="shared" si="162"/>
        <v>9.2463732609070343E-2</v>
      </c>
      <c r="M871" s="2">
        <f t="shared" si="163"/>
        <v>9.2632314961913972E-2</v>
      </c>
    </row>
    <row r="872" spans="1:13" x14ac:dyDescent="0.3">
      <c r="A872">
        <v>4092</v>
      </c>
      <c r="B872">
        <v>83.89</v>
      </c>
      <c r="C872" s="4">
        <f t="shared" si="154"/>
        <v>8.00000000000054E-2</v>
      </c>
      <c r="D872" s="4">
        <f t="shared" si="155"/>
        <v>2.500000000001279E-3</v>
      </c>
      <c r="E872" s="4">
        <f t="shared" si="156"/>
        <v>7.5000000000002842E-2</v>
      </c>
      <c r="F872" s="4">
        <f t="shared" si="157"/>
        <v>3.5000000000000142E-2</v>
      </c>
      <c r="G872" s="2">
        <f t="shared" si="153"/>
        <v>869</v>
      </c>
      <c r="H872" s="5">
        <f t="shared" si="158"/>
        <v>6.3897763578274762E-4</v>
      </c>
      <c r="I872" s="5">
        <f t="shared" si="159"/>
        <v>4.9579633970033802E-4</v>
      </c>
      <c r="J872" s="5">
        <f t="shared" si="160"/>
        <v>0.55527156549521017</v>
      </c>
      <c r="K872" s="5">
        <f t="shared" si="161"/>
        <v>0.16701563699930269</v>
      </c>
      <c r="L872" s="2">
        <f t="shared" si="162"/>
        <v>9.2845753475651119E-2</v>
      </c>
      <c r="M872" s="2">
        <f t="shared" si="163"/>
        <v>9.301482808313126E-2</v>
      </c>
    </row>
    <row r="873" spans="1:13" x14ac:dyDescent="0.3">
      <c r="A873">
        <v>3564</v>
      </c>
      <c r="B873">
        <v>84.04</v>
      </c>
      <c r="C873" s="4">
        <f t="shared" si="154"/>
        <v>0.125</v>
      </c>
      <c r="D873" s="4">
        <f t="shared" si="155"/>
        <v>-2.5000000000048317E-3</v>
      </c>
      <c r="E873" s="4">
        <f t="shared" si="156"/>
        <v>4.9999999999997158E-2</v>
      </c>
      <c r="F873" s="4">
        <f t="shared" si="157"/>
        <v>-1.2500000000002842E-2</v>
      </c>
      <c r="G873" s="2">
        <f t="shared" si="153"/>
        <v>870</v>
      </c>
      <c r="H873" s="5">
        <f t="shared" si="158"/>
        <v>6.3897763578274762E-4</v>
      </c>
      <c r="I873" s="5">
        <f t="shared" si="159"/>
        <v>4.9668285121488148E-4</v>
      </c>
      <c r="J873" s="5">
        <f t="shared" si="160"/>
        <v>0.55591054313099297</v>
      </c>
      <c r="K873" s="5">
        <f t="shared" si="161"/>
        <v>0.16751231985051757</v>
      </c>
      <c r="L873" s="2">
        <f t="shared" si="162"/>
        <v>9.3228901335336414E-2</v>
      </c>
      <c r="M873" s="2">
        <f t="shared" si="163"/>
        <v>9.3398304490214926E-2</v>
      </c>
    </row>
    <row r="874" spans="1:13" x14ac:dyDescent="0.3">
      <c r="A874">
        <v>4500</v>
      </c>
      <c r="B874">
        <v>84.14</v>
      </c>
      <c r="C874" s="4">
        <f t="shared" si="154"/>
        <v>7.4999999999995737E-2</v>
      </c>
      <c r="D874" s="4">
        <f t="shared" si="155"/>
        <v>-2.2500000000000853E-2</v>
      </c>
      <c r="E874" s="4">
        <f t="shared" si="156"/>
        <v>2.4999999999998579E-2</v>
      </c>
      <c r="F874" s="4">
        <f t="shared" si="157"/>
        <v>-1.2499999999999289E-2</v>
      </c>
      <c r="G874" s="2">
        <f t="shared" si="153"/>
        <v>871</v>
      </c>
      <c r="H874" s="5">
        <f t="shared" si="158"/>
        <v>6.3897763578274762E-4</v>
      </c>
      <c r="I874" s="5">
        <f t="shared" si="159"/>
        <v>4.9727385889124372E-4</v>
      </c>
      <c r="J874" s="5">
        <f t="shared" si="160"/>
        <v>0.55654952076677577</v>
      </c>
      <c r="K874" s="5">
        <f t="shared" si="161"/>
        <v>0.16800959370940882</v>
      </c>
      <c r="L874" s="2">
        <f t="shared" si="162"/>
        <v>9.3613013236169454E-2</v>
      </c>
      <c r="M874" s="2">
        <f t="shared" si="163"/>
        <v>9.3782580853567485E-2</v>
      </c>
    </row>
    <row r="875" spans="1:13" x14ac:dyDescent="0.3">
      <c r="A875">
        <v>3138</v>
      </c>
      <c r="B875">
        <v>84.19</v>
      </c>
      <c r="C875" s="4">
        <f t="shared" si="154"/>
        <v>7.9999999999998295E-2</v>
      </c>
      <c r="D875" s="4">
        <f t="shared" si="155"/>
        <v>1.2500000000002842E-2</v>
      </c>
      <c r="E875" s="4">
        <f t="shared" si="156"/>
        <v>5.4999999999999716E-2</v>
      </c>
      <c r="F875" s="4">
        <f t="shared" si="157"/>
        <v>1.5000000000000568E-2</v>
      </c>
      <c r="G875" s="2">
        <f t="shared" si="153"/>
        <v>872</v>
      </c>
      <c r="H875" s="5">
        <f t="shared" si="158"/>
        <v>6.3897763578274762E-4</v>
      </c>
      <c r="I875" s="5">
        <f t="shared" si="159"/>
        <v>4.9756936272942484E-4</v>
      </c>
      <c r="J875" s="5">
        <f t="shared" si="160"/>
        <v>0.55718849840255857</v>
      </c>
      <c r="K875" s="5">
        <f t="shared" si="161"/>
        <v>0.16850716307213826</v>
      </c>
      <c r="L875" s="2">
        <f t="shared" si="162"/>
        <v>9.3997925470912083E-2</v>
      </c>
      <c r="M875" s="2">
        <f t="shared" si="163"/>
        <v>9.4167855321257821E-2</v>
      </c>
    </row>
    <row r="876" spans="1:13" x14ac:dyDescent="0.3">
      <c r="A876">
        <v>3392</v>
      </c>
      <c r="B876">
        <v>84.3</v>
      </c>
      <c r="C876" s="4">
        <f t="shared" si="154"/>
        <v>0.10000000000000142</v>
      </c>
      <c r="D876" s="4">
        <f t="shared" si="155"/>
        <v>6.25E-2</v>
      </c>
      <c r="E876" s="4">
        <f t="shared" si="156"/>
        <v>4.5000000000001705E-2</v>
      </c>
      <c r="F876" s="4">
        <f t="shared" si="157"/>
        <v>-4.9999999999990052E-3</v>
      </c>
      <c r="G876" s="2">
        <f t="shared" si="153"/>
        <v>873</v>
      </c>
      <c r="H876" s="5">
        <f t="shared" si="158"/>
        <v>6.3897763578274762E-4</v>
      </c>
      <c r="I876" s="5">
        <f t="shared" si="159"/>
        <v>4.9821947117342346E-4</v>
      </c>
      <c r="J876" s="5">
        <f t="shared" si="160"/>
        <v>0.55782747603834137</v>
      </c>
      <c r="K876" s="5">
        <f t="shared" si="161"/>
        <v>0.16900538254331168</v>
      </c>
      <c r="L876" s="2">
        <f t="shared" si="162"/>
        <v>9.4383836640802007E-2</v>
      </c>
      <c r="M876" s="2">
        <f t="shared" si="163"/>
        <v>9.4554063203436123E-2</v>
      </c>
    </row>
    <row r="877" spans="1:13" x14ac:dyDescent="0.3">
      <c r="A877">
        <v>3706</v>
      </c>
      <c r="B877">
        <v>84.39</v>
      </c>
      <c r="C877" s="4">
        <f t="shared" si="154"/>
        <v>0.20499999999999829</v>
      </c>
      <c r="D877" s="4">
        <f t="shared" si="155"/>
        <v>3.2499999999998863E-2</v>
      </c>
      <c r="E877" s="4">
        <f t="shared" si="156"/>
        <v>0.15999999999999659</v>
      </c>
      <c r="F877" s="4">
        <f t="shared" si="157"/>
        <v>5.7499999999997442E-2</v>
      </c>
      <c r="G877" s="2">
        <f t="shared" si="153"/>
        <v>874</v>
      </c>
      <c r="H877" s="5">
        <f t="shared" si="158"/>
        <v>6.3897763578274762E-4</v>
      </c>
      <c r="I877" s="5">
        <f t="shared" si="159"/>
        <v>4.9875137808214954E-4</v>
      </c>
      <c r="J877" s="5">
        <f t="shared" si="160"/>
        <v>0.55846645367412417</v>
      </c>
      <c r="K877" s="5">
        <f t="shared" si="161"/>
        <v>0.16950413392139382</v>
      </c>
      <c r="L877" s="2">
        <f t="shared" si="162"/>
        <v>9.4770681904933124E-2</v>
      </c>
      <c r="M877" s="2">
        <f t="shared" si="163"/>
        <v>9.4941964653042804E-2</v>
      </c>
    </row>
    <row r="878" spans="1:13" x14ac:dyDescent="0.3">
      <c r="A878">
        <v>3019</v>
      </c>
      <c r="B878">
        <v>84.71</v>
      </c>
      <c r="C878" s="4">
        <f t="shared" si="154"/>
        <v>0.16499999999999915</v>
      </c>
      <c r="D878" s="4">
        <f t="shared" si="155"/>
        <v>-4.4999999999998153E-2</v>
      </c>
      <c r="E878" s="4">
        <f t="shared" si="156"/>
        <v>5.000000000002558E-3</v>
      </c>
      <c r="F878" s="4">
        <f t="shared" si="157"/>
        <v>-7.7499999999997016E-2</v>
      </c>
      <c r="G878" s="2">
        <f t="shared" si="153"/>
        <v>875</v>
      </c>
      <c r="H878" s="5">
        <f t="shared" si="158"/>
        <v>6.3897763578274762E-4</v>
      </c>
      <c r="I878" s="5">
        <f t="shared" si="159"/>
        <v>5.006426026465088E-4</v>
      </c>
      <c r="J878" s="5">
        <f t="shared" si="160"/>
        <v>0.55910543130990698</v>
      </c>
      <c r="K878" s="5">
        <f t="shared" si="161"/>
        <v>0.17000477652404034</v>
      </c>
      <c r="L878" s="2">
        <f t="shared" si="162"/>
        <v>9.5159223153393035E-2</v>
      </c>
      <c r="M878" s="2">
        <f t="shared" si="163"/>
        <v>9.5330538945062895E-2</v>
      </c>
    </row>
    <row r="879" spans="1:13" x14ac:dyDescent="0.3">
      <c r="A879">
        <v>3118</v>
      </c>
      <c r="B879">
        <v>84.72</v>
      </c>
      <c r="C879" s="4">
        <f t="shared" si="154"/>
        <v>0.11500000000000199</v>
      </c>
      <c r="D879" s="4">
        <f t="shared" si="155"/>
        <v>-1.7499999999998295E-2</v>
      </c>
      <c r="E879" s="4">
        <f t="shared" si="156"/>
        <v>0.10999999999999943</v>
      </c>
      <c r="F879" s="4">
        <f t="shared" si="157"/>
        <v>5.2499999999998437E-2</v>
      </c>
      <c r="G879" s="2">
        <f t="shared" si="153"/>
        <v>876</v>
      </c>
      <c r="H879" s="5">
        <f t="shared" si="158"/>
        <v>6.3897763578274762E-4</v>
      </c>
      <c r="I879" s="5">
        <f t="shared" si="159"/>
        <v>5.0070170341414506E-4</v>
      </c>
      <c r="J879" s="5">
        <f t="shared" si="160"/>
        <v>0.55974440894568978</v>
      </c>
      <c r="K879" s="5">
        <f t="shared" si="161"/>
        <v>0.17050547822745449</v>
      </c>
      <c r="L879" s="2">
        <f t="shared" si="162"/>
        <v>9.5548437319794483E-2</v>
      </c>
      <c r="M879" s="2">
        <f t="shared" si="163"/>
        <v>9.5720480900597815E-2</v>
      </c>
    </row>
    <row r="880" spans="1:13" x14ac:dyDescent="0.3">
      <c r="A880">
        <v>3409</v>
      </c>
      <c r="B880">
        <v>84.94</v>
      </c>
      <c r="C880" s="4">
        <f t="shared" si="154"/>
        <v>0.13000000000000256</v>
      </c>
      <c r="D880" s="4">
        <f t="shared" si="155"/>
        <v>-4.7499999999999432E-2</v>
      </c>
      <c r="E880" s="4">
        <f t="shared" si="156"/>
        <v>2.0000000000003126E-2</v>
      </c>
      <c r="F880" s="4">
        <f t="shared" si="157"/>
        <v>-4.4999999999998153E-2</v>
      </c>
      <c r="G880" s="2">
        <f t="shared" si="153"/>
        <v>877</v>
      </c>
      <c r="H880" s="5">
        <f t="shared" si="158"/>
        <v>6.3897763578274762E-4</v>
      </c>
      <c r="I880" s="5">
        <f t="shared" si="159"/>
        <v>5.0200192030214219E-4</v>
      </c>
      <c r="J880" s="5">
        <f t="shared" si="160"/>
        <v>0.56038338658147258</v>
      </c>
      <c r="K880" s="5">
        <f t="shared" si="161"/>
        <v>0.17100748014775663</v>
      </c>
      <c r="L880" s="2">
        <f t="shared" si="162"/>
        <v>9.5939020811329795E-2</v>
      </c>
      <c r="M880" s="2">
        <f t="shared" si="163"/>
        <v>9.6111196868486376E-2</v>
      </c>
    </row>
    <row r="881" spans="1:13" x14ac:dyDescent="0.3">
      <c r="A881">
        <v>3814</v>
      </c>
      <c r="B881">
        <v>84.98</v>
      </c>
      <c r="C881" s="4">
        <f t="shared" si="154"/>
        <v>2.0000000000003126E-2</v>
      </c>
      <c r="D881" s="4">
        <f t="shared" si="155"/>
        <v>-5.0000000000000711E-2</v>
      </c>
      <c r="E881" s="4">
        <f t="shared" si="156"/>
        <v>0</v>
      </c>
      <c r="F881" s="4">
        <f t="shared" si="157"/>
        <v>-1.0000000000001563E-2</v>
      </c>
      <c r="G881" s="2">
        <f t="shared" si="153"/>
        <v>878</v>
      </c>
      <c r="H881" s="5">
        <f t="shared" si="158"/>
        <v>6.3897763578274762E-4</v>
      </c>
      <c r="I881" s="5">
        <f t="shared" si="159"/>
        <v>5.0223832337268715E-4</v>
      </c>
      <c r="J881" s="5">
        <f t="shared" si="160"/>
        <v>0.56102236421725538</v>
      </c>
      <c r="K881" s="5">
        <f t="shared" si="161"/>
        <v>0.17150971847112931</v>
      </c>
      <c r="L881" s="2">
        <f t="shared" si="162"/>
        <v>9.6330378617331291E-2</v>
      </c>
      <c r="M881" s="2">
        <f t="shared" si="163"/>
        <v>9.6502554674487886E-2</v>
      </c>
    </row>
    <row r="882" spans="1:13" x14ac:dyDescent="0.3">
      <c r="A882">
        <v>3877</v>
      </c>
      <c r="B882">
        <v>84.98</v>
      </c>
      <c r="C882" s="4">
        <f t="shared" si="154"/>
        <v>3.0000000000001137E-2</v>
      </c>
      <c r="D882" s="4">
        <f t="shared" si="155"/>
        <v>7.4999999999967315E-3</v>
      </c>
      <c r="E882" s="4">
        <f t="shared" si="156"/>
        <v>3.0000000000001137E-2</v>
      </c>
      <c r="F882" s="4">
        <f t="shared" si="157"/>
        <v>1.5000000000000568E-2</v>
      </c>
      <c r="G882" s="2">
        <f t="shared" si="153"/>
        <v>879</v>
      </c>
      <c r="H882" s="5">
        <f t="shared" si="158"/>
        <v>6.3897763578274762E-4</v>
      </c>
      <c r="I882" s="5">
        <f t="shared" si="159"/>
        <v>5.0223832337268715E-4</v>
      </c>
      <c r="J882" s="5">
        <f t="shared" si="160"/>
        <v>0.56166134185303818</v>
      </c>
      <c r="K882" s="5">
        <f t="shared" si="161"/>
        <v>0.17201195679450199</v>
      </c>
      <c r="L882" s="2">
        <f t="shared" si="162"/>
        <v>9.6722378261445738E-2</v>
      </c>
      <c r="M882" s="2">
        <f t="shared" si="163"/>
        <v>9.6894753486301055E-2</v>
      </c>
    </row>
    <row r="883" spans="1:13" x14ac:dyDescent="0.3">
      <c r="A883">
        <v>3521</v>
      </c>
      <c r="B883">
        <v>85.04</v>
      </c>
      <c r="C883" s="4">
        <f t="shared" si="154"/>
        <v>3.4999999999996589E-2</v>
      </c>
      <c r="D883" s="4">
        <f t="shared" si="155"/>
        <v>1.2499999999999289E-2</v>
      </c>
      <c r="E883" s="4">
        <f t="shared" si="156"/>
        <v>4.9999999999954525E-3</v>
      </c>
      <c r="F883" s="4">
        <f t="shared" si="157"/>
        <v>-1.2500000000002842E-2</v>
      </c>
      <c r="G883" s="2">
        <f t="shared" si="153"/>
        <v>880</v>
      </c>
      <c r="H883" s="5">
        <f t="shared" si="158"/>
        <v>6.3897763578274762E-4</v>
      </c>
      <c r="I883" s="5">
        <f t="shared" si="159"/>
        <v>5.0259292797850453E-4</v>
      </c>
      <c r="J883" s="5">
        <f t="shared" si="160"/>
        <v>0.56230031948882098</v>
      </c>
      <c r="K883" s="5">
        <f t="shared" si="161"/>
        <v>0.17251454972248048</v>
      </c>
      <c r="L883" s="2">
        <f t="shared" si="162"/>
        <v>9.7115219364540678E-2</v>
      </c>
      <c r="M883" s="2">
        <f t="shared" si="163"/>
        <v>9.7287627821776523E-2</v>
      </c>
    </row>
    <row r="884" spans="1:13" x14ac:dyDescent="0.3">
      <c r="A884">
        <v>3805</v>
      </c>
      <c r="B884">
        <v>85.05</v>
      </c>
      <c r="C884" s="4">
        <f t="shared" si="154"/>
        <v>5.4999999999999716E-2</v>
      </c>
      <c r="D884" s="4">
        <f t="shared" si="155"/>
        <v>5.0000000000000711E-2</v>
      </c>
      <c r="E884" s="4">
        <f t="shared" si="156"/>
        <v>5.0000000000004263E-2</v>
      </c>
      <c r="F884" s="4">
        <f t="shared" si="157"/>
        <v>2.2500000000004405E-2</v>
      </c>
      <c r="G884" s="2">
        <f t="shared" si="153"/>
        <v>881</v>
      </c>
      <c r="H884" s="5">
        <f t="shared" si="158"/>
        <v>6.3897763578274762E-4</v>
      </c>
      <c r="I884" s="5">
        <f t="shared" si="159"/>
        <v>5.0265202874614069E-4</v>
      </c>
      <c r="J884" s="5">
        <f t="shared" si="160"/>
        <v>0.56293929712460378</v>
      </c>
      <c r="K884" s="5">
        <f t="shared" si="161"/>
        <v>0.17301720175122662</v>
      </c>
      <c r="L884" s="2">
        <f t="shared" si="162"/>
        <v>9.7508736066826029E-2</v>
      </c>
      <c r="M884" s="2">
        <f t="shared" si="163"/>
        <v>9.768147722550781E-2</v>
      </c>
    </row>
    <row r="885" spans="1:13" x14ac:dyDescent="0.3">
      <c r="A885">
        <v>3840</v>
      </c>
      <c r="B885">
        <v>85.15</v>
      </c>
      <c r="C885" s="4">
        <f t="shared" si="154"/>
        <v>0.13499999999999801</v>
      </c>
      <c r="D885" s="4">
        <f t="shared" si="155"/>
        <v>0.17749999999999844</v>
      </c>
      <c r="E885" s="4">
        <f t="shared" si="156"/>
        <v>8.4999999999993747E-2</v>
      </c>
      <c r="F885" s="4">
        <f t="shared" si="157"/>
        <v>1.7499999999994742E-2</v>
      </c>
      <c r="G885" s="2">
        <f t="shared" si="153"/>
        <v>882</v>
      </c>
      <c r="H885" s="5">
        <f t="shared" si="158"/>
        <v>6.3897763578274762E-4</v>
      </c>
      <c r="I885" s="5">
        <f t="shared" si="159"/>
        <v>5.0324303642250304E-4</v>
      </c>
      <c r="J885" s="5">
        <f t="shared" si="160"/>
        <v>0.56357827476038658</v>
      </c>
      <c r="K885" s="5">
        <f t="shared" si="161"/>
        <v>0.17352044478764911</v>
      </c>
      <c r="L885" s="2">
        <f t="shared" si="162"/>
        <v>9.7903228592648592E-2</v>
      </c>
      <c r="M885" s="2">
        <f t="shared" si="163"/>
        <v>9.8076535985777619E-2</v>
      </c>
    </row>
    <row r="886" spans="1:13" x14ac:dyDescent="0.3">
      <c r="A886">
        <v>3192</v>
      </c>
      <c r="B886">
        <v>85.32</v>
      </c>
      <c r="C886" s="4">
        <f t="shared" si="154"/>
        <v>0.40999999999999659</v>
      </c>
      <c r="D886" s="4">
        <f t="shared" si="155"/>
        <v>0.11000000000000298</v>
      </c>
      <c r="E886" s="4">
        <f t="shared" si="156"/>
        <v>0.32500000000000284</v>
      </c>
      <c r="F886" s="4">
        <f t="shared" si="157"/>
        <v>0.12000000000000455</v>
      </c>
      <c r="G886" s="2">
        <f t="shared" si="153"/>
        <v>883</v>
      </c>
      <c r="H886" s="5">
        <f t="shared" si="158"/>
        <v>6.3897763578274762E-4</v>
      </c>
      <c r="I886" s="5">
        <f t="shared" si="159"/>
        <v>5.0424774947231894E-4</v>
      </c>
      <c r="J886" s="5">
        <f t="shared" si="160"/>
        <v>0.56421725239616938</v>
      </c>
      <c r="K886" s="5">
        <f t="shared" si="161"/>
        <v>0.17402469253712144</v>
      </c>
      <c r="L886" s="2">
        <f t="shared" si="162"/>
        <v>9.8298931758988017E-2</v>
      </c>
      <c r="M886" s="2">
        <f t="shared" si="163"/>
        <v>9.8474406620844515E-2</v>
      </c>
    </row>
    <row r="887" spans="1:13" x14ac:dyDescent="0.3">
      <c r="A887">
        <v>3336</v>
      </c>
      <c r="B887">
        <v>85.97</v>
      </c>
      <c r="C887" s="4">
        <f t="shared" si="154"/>
        <v>0.35500000000000398</v>
      </c>
      <c r="D887" s="4">
        <f t="shared" si="155"/>
        <v>-0.18249999999999744</v>
      </c>
      <c r="E887" s="4">
        <f t="shared" si="156"/>
        <v>3.0000000000001137E-2</v>
      </c>
      <c r="F887" s="4">
        <f t="shared" si="157"/>
        <v>-0.14750000000000085</v>
      </c>
      <c r="G887" s="2">
        <f t="shared" si="153"/>
        <v>884</v>
      </c>
      <c r="H887" s="5">
        <f t="shared" si="158"/>
        <v>6.3897763578274762E-4</v>
      </c>
      <c r="I887" s="5">
        <f t="shared" si="159"/>
        <v>5.0808929936867393E-4</v>
      </c>
      <c r="J887" s="5">
        <f t="shared" si="160"/>
        <v>0.56485623003195218</v>
      </c>
      <c r="K887" s="5">
        <f t="shared" si="161"/>
        <v>0.17453278183649013</v>
      </c>
      <c r="L887" s="2">
        <f t="shared" si="162"/>
        <v>9.869745170945346E-2</v>
      </c>
      <c r="M887" s="2">
        <f t="shared" si="163"/>
        <v>9.8873126871930755E-2</v>
      </c>
    </row>
    <row r="888" spans="1:13" x14ac:dyDescent="0.3">
      <c r="A888">
        <v>3362</v>
      </c>
      <c r="B888">
        <v>86.03</v>
      </c>
      <c r="C888" s="4">
        <f t="shared" si="154"/>
        <v>4.5000000000001705E-2</v>
      </c>
      <c r="D888" s="4">
        <f t="shared" si="155"/>
        <v>-0.16000000000000369</v>
      </c>
      <c r="E888" s="4">
        <f t="shared" si="156"/>
        <v>1.5000000000000568E-2</v>
      </c>
      <c r="F888" s="4">
        <f t="shared" si="157"/>
        <v>-7.5000000000002842E-3</v>
      </c>
      <c r="G888" s="2">
        <f t="shared" si="153"/>
        <v>885</v>
      </c>
      <c r="H888" s="5">
        <f t="shared" si="158"/>
        <v>6.3897763578274762E-4</v>
      </c>
      <c r="I888" s="5">
        <f t="shared" si="159"/>
        <v>5.0844390397449131E-4</v>
      </c>
      <c r="J888" s="5">
        <f t="shared" si="160"/>
        <v>0.56549520766773498</v>
      </c>
      <c r="K888" s="5">
        <f t="shared" si="161"/>
        <v>0.17504122574046463</v>
      </c>
      <c r="L888" s="2">
        <f t="shared" si="162"/>
        <v>9.9096821729107082E-2</v>
      </c>
      <c r="M888" s="2">
        <f t="shared" si="163"/>
        <v>9.9272597155186978E-2</v>
      </c>
    </row>
    <row r="889" spans="1:13" x14ac:dyDescent="0.3">
      <c r="A889">
        <v>3116</v>
      </c>
      <c r="B889">
        <v>86.06</v>
      </c>
      <c r="C889" s="4">
        <f t="shared" si="154"/>
        <v>3.4999999999996589E-2</v>
      </c>
      <c r="D889" s="4">
        <f t="shared" si="155"/>
        <v>-1.2500000000002842E-2</v>
      </c>
      <c r="E889" s="4">
        <f t="shared" si="156"/>
        <v>1.9999999999996021E-2</v>
      </c>
      <c r="F889" s="4">
        <f t="shared" si="157"/>
        <v>2.4999999999977263E-3</v>
      </c>
      <c r="G889" s="2">
        <f t="shared" si="153"/>
        <v>886</v>
      </c>
      <c r="H889" s="5">
        <f t="shared" si="158"/>
        <v>6.3897763578274762E-4</v>
      </c>
      <c r="I889" s="5">
        <f t="shared" si="159"/>
        <v>5.0862120627740001E-4</v>
      </c>
      <c r="J889" s="5">
        <f t="shared" si="160"/>
        <v>0.56613418530351778</v>
      </c>
      <c r="K889" s="5">
        <f t="shared" si="161"/>
        <v>0.17554984694674203</v>
      </c>
      <c r="L889" s="2">
        <f t="shared" si="162"/>
        <v>9.9496942007515091E-2</v>
      </c>
      <c r="M889" s="2">
        <f t="shared" si="163"/>
        <v>9.9672851269454729E-2</v>
      </c>
    </row>
    <row r="890" spans="1:13" x14ac:dyDescent="0.3">
      <c r="A890">
        <v>2866</v>
      </c>
      <c r="B890">
        <v>86.1</v>
      </c>
      <c r="C890" s="4">
        <f t="shared" si="154"/>
        <v>1.9999999999996021E-2</v>
      </c>
      <c r="D890" s="4">
        <f t="shared" si="155"/>
        <v>6.2500000000003553E-2</v>
      </c>
      <c r="E890" s="4">
        <f t="shared" si="156"/>
        <v>0</v>
      </c>
      <c r="F890" s="4">
        <f t="shared" si="157"/>
        <v>-9.9999999999980105E-3</v>
      </c>
      <c r="G890" s="2">
        <f t="shared" si="153"/>
        <v>887</v>
      </c>
      <c r="H890" s="5">
        <f t="shared" si="158"/>
        <v>6.3897763578274762E-4</v>
      </c>
      <c r="I890" s="5">
        <f t="shared" si="159"/>
        <v>5.0885760934794486E-4</v>
      </c>
      <c r="J890" s="5">
        <f t="shared" si="160"/>
        <v>0.56677316293930058</v>
      </c>
      <c r="K890" s="5">
        <f t="shared" si="161"/>
        <v>0.17605870455608996</v>
      </c>
      <c r="L890" s="2">
        <f t="shared" si="162"/>
        <v>9.9897846419047184E-2</v>
      </c>
      <c r="M890" s="2">
        <f t="shared" si="163"/>
        <v>0.10007375568098682</v>
      </c>
    </row>
    <row r="891" spans="1:13" x14ac:dyDescent="0.3">
      <c r="A891">
        <v>3779</v>
      </c>
      <c r="B891">
        <v>86.1</v>
      </c>
      <c r="C891" s="4">
        <f t="shared" si="154"/>
        <v>0.16000000000000369</v>
      </c>
      <c r="D891" s="4">
        <f t="shared" si="155"/>
        <v>7.2500000000005116E-2</v>
      </c>
      <c r="E891" s="4">
        <f t="shared" si="156"/>
        <v>0.16000000000000369</v>
      </c>
      <c r="F891" s="4">
        <f t="shared" si="157"/>
        <v>8.0000000000001847E-2</v>
      </c>
      <c r="G891" s="2">
        <f t="shared" si="153"/>
        <v>888</v>
      </c>
      <c r="H891" s="5">
        <f t="shared" si="158"/>
        <v>6.3897763578274762E-4</v>
      </c>
      <c r="I891" s="5">
        <f t="shared" si="159"/>
        <v>5.0885760934794486E-4</v>
      </c>
      <c r="J891" s="5">
        <f t="shared" si="160"/>
        <v>0.56741214057508338</v>
      </c>
      <c r="K891" s="5">
        <f t="shared" si="161"/>
        <v>0.1765675621654379</v>
      </c>
      <c r="L891" s="2">
        <f t="shared" si="162"/>
        <v>0.10029940112784362</v>
      </c>
      <c r="M891" s="2">
        <f t="shared" si="163"/>
        <v>0.10047638349356162</v>
      </c>
    </row>
    <row r="892" spans="1:13" x14ac:dyDescent="0.3">
      <c r="A892">
        <v>3757</v>
      </c>
      <c r="B892">
        <v>86.42</v>
      </c>
      <c r="C892" s="4">
        <f t="shared" si="154"/>
        <v>0.16500000000000625</v>
      </c>
      <c r="D892" s="4">
        <f t="shared" si="155"/>
        <v>-7.7500000000000568E-2</v>
      </c>
      <c r="E892" s="4">
        <f t="shared" si="156"/>
        <v>5.000000000002558E-3</v>
      </c>
      <c r="F892" s="4">
        <f t="shared" si="157"/>
        <v>-7.7500000000000568E-2</v>
      </c>
      <c r="G892" s="2">
        <f t="shared" si="153"/>
        <v>889</v>
      </c>
      <c r="H892" s="5">
        <f t="shared" si="158"/>
        <v>6.3897763578274762E-4</v>
      </c>
      <c r="I892" s="5">
        <f t="shared" si="159"/>
        <v>5.1074883391230433E-4</v>
      </c>
      <c r="J892" s="5">
        <f t="shared" si="160"/>
        <v>0.56805111821086618</v>
      </c>
      <c r="K892" s="5">
        <f t="shared" si="161"/>
        <v>0.1770783109993502</v>
      </c>
      <c r="L892" s="2">
        <f t="shared" si="162"/>
        <v>0.10070268165458318</v>
      </c>
      <c r="M892" s="2">
        <f t="shared" si="163"/>
        <v>0.10087969759255834</v>
      </c>
    </row>
    <row r="893" spans="1:13" x14ac:dyDescent="0.3">
      <c r="A893">
        <v>3268</v>
      </c>
      <c r="B893">
        <v>86.43</v>
      </c>
      <c r="C893" s="4">
        <f t="shared" si="154"/>
        <v>5.000000000002558E-3</v>
      </c>
      <c r="D893" s="4">
        <f t="shared" si="155"/>
        <v>-6.7500000000006111E-2</v>
      </c>
      <c r="E893" s="4">
        <f t="shared" si="156"/>
        <v>0</v>
      </c>
      <c r="F893" s="4">
        <f t="shared" si="157"/>
        <v>-2.500000000001279E-3</v>
      </c>
      <c r="G893" s="2">
        <f t="shared" si="153"/>
        <v>890</v>
      </c>
      <c r="H893" s="5">
        <f t="shared" si="158"/>
        <v>6.3897763578274762E-4</v>
      </c>
      <c r="I893" s="5">
        <f t="shared" si="159"/>
        <v>5.108079346799406E-4</v>
      </c>
      <c r="J893" s="5">
        <f t="shared" si="160"/>
        <v>0.56869009584664898</v>
      </c>
      <c r="K893" s="5">
        <f t="shared" si="161"/>
        <v>0.17758911893403015</v>
      </c>
      <c r="L893" s="2">
        <f t="shared" si="162"/>
        <v>0.10110664854327277</v>
      </c>
      <c r="M893" s="2">
        <f t="shared" si="163"/>
        <v>0.10128366448124791</v>
      </c>
    </row>
    <row r="894" spans="1:13" x14ac:dyDescent="0.3">
      <c r="A894">
        <v>3245</v>
      </c>
      <c r="B894">
        <v>86.43</v>
      </c>
      <c r="C894" s="4">
        <f t="shared" si="154"/>
        <v>2.9999999999994031E-2</v>
      </c>
      <c r="D894" s="4">
        <f t="shared" si="155"/>
        <v>5.7499999999997442E-2</v>
      </c>
      <c r="E894" s="4">
        <f t="shared" si="156"/>
        <v>2.9999999999994031E-2</v>
      </c>
      <c r="F894" s="4">
        <f t="shared" si="157"/>
        <v>1.4999999999997016E-2</v>
      </c>
      <c r="G894" s="2">
        <f t="shared" si="153"/>
        <v>891</v>
      </c>
      <c r="H894" s="5">
        <f t="shared" si="158"/>
        <v>6.3897763578274762E-4</v>
      </c>
      <c r="I894" s="5">
        <f t="shared" si="159"/>
        <v>5.108079346799406E-4</v>
      </c>
      <c r="J894" s="5">
        <f t="shared" si="160"/>
        <v>0.56932907348243178</v>
      </c>
      <c r="K894" s="5">
        <f t="shared" si="161"/>
        <v>0.1780999268687101</v>
      </c>
      <c r="L894" s="2">
        <f t="shared" si="162"/>
        <v>0.10151126822165524</v>
      </c>
      <c r="M894" s="2">
        <f t="shared" si="163"/>
        <v>0.10168848604634206</v>
      </c>
    </row>
    <row r="895" spans="1:13" x14ac:dyDescent="0.3">
      <c r="A895">
        <v>3803</v>
      </c>
      <c r="B895">
        <v>86.49</v>
      </c>
      <c r="C895" s="4">
        <f t="shared" si="154"/>
        <v>0.11999999999999744</v>
      </c>
      <c r="D895" s="4">
        <f t="shared" si="155"/>
        <v>4.7500000000002984E-2</v>
      </c>
      <c r="E895" s="4">
        <f t="shared" si="156"/>
        <v>9.0000000000003411E-2</v>
      </c>
      <c r="F895" s="4">
        <f t="shared" si="157"/>
        <v>3.000000000000469E-2</v>
      </c>
      <c r="G895" s="2">
        <f t="shared" si="153"/>
        <v>892</v>
      </c>
      <c r="H895" s="5">
        <f t="shared" si="158"/>
        <v>6.3897763578274762E-4</v>
      </c>
      <c r="I895" s="5">
        <f t="shared" si="159"/>
        <v>5.1116253928575788E-4</v>
      </c>
      <c r="J895" s="5">
        <f t="shared" si="160"/>
        <v>0.56996805111821458</v>
      </c>
      <c r="K895" s="5">
        <f t="shared" si="161"/>
        <v>0.17861108940799586</v>
      </c>
      <c r="L895" s="2">
        <f t="shared" si="162"/>
        <v>0.1019167430296111</v>
      </c>
      <c r="M895" s="2">
        <f t="shared" si="163"/>
        <v>0.10209456719418621</v>
      </c>
    </row>
    <row r="896" spans="1:13" x14ac:dyDescent="0.3">
      <c r="A896">
        <v>3133</v>
      </c>
      <c r="B896">
        <v>86.67</v>
      </c>
      <c r="C896" s="4">
        <f t="shared" si="154"/>
        <v>0.125</v>
      </c>
      <c r="D896" s="4">
        <f t="shared" si="155"/>
        <v>0.10999999999999943</v>
      </c>
      <c r="E896" s="4">
        <f t="shared" si="156"/>
        <v>3.4999999999996589E-2</v>
      </c>
      <c r="F896" s="4">
        <f t="shared" si="157"/>
        <v>-2.7500000000003411E-2</v>
      </c>
      <c r="G896" s="2">
        <f t="shared" si="153"/>
        <v>893</v>
      </c>
      <c r="H896" s="5">
        <f t="shared" si="158"/>
        <v>6.3897763578274762E-4</v>
      </c>
      <c r="I896" s="5">
        <f t="shared" si="159"/>
        <v>5.1222635310321004E-4</v>
      </c>
      <c r="J896" s="5">
        <f t="shared" si="160"/>
        <v>0.57060702875399738</v>
      </c>
      <c r="K896" s="5">
        <f t="shared" si="161"/>
        <v>0.17912331576109908</v>
      </c>
      <c r="L896" s="2">
        <f t="shared" si="162"/>
        <v>0.10232347877982342</v>
      </c>
      <c r="M896" s="2">
        <f t="shared" si="163"/>
        <v>0.10250153900759247</v>
      </c>
    </row>
    <row r="897" spans="1:13" x14ac:dyDescent="0.3">
      <c r="A897">
        <v>3895</v>
      </c>
      <c r="B897">
        <v>86.74</v>
      </c>
      <c r="C897" s="4">
        <f t="shared" si="154"/>
        <v>0.33999999999999631</v>
      </c>
      <c r="D897" s="4">
        <f t="shared" si="155"/>
        <v>0.11000000000000298</v>
      </c>
      <c r="E897" s="4">
        <f t="shared" si="156"/>
        <v>0.30499999999999972</v>
      </c>
      <c r="F897" s="4">
        <f t="shared" si="157"/>
        <v>0.13500000000000156</v>
      </c>
      <c r="G897" s="2">
        <f t="shared" si="153"/>
        <v>894</v>
      </c>
      <c r="H897" s="5">
        <f t="shared" si="158"/>
        <v>6.3897763578274762E-4</v>
      </c>
      <c r="I897" s="5">
        <f t="shared" si="159"/>
        <v>5.1264005847666369E-4</v>
      </c>
      <c r="J897" s="5">
        <f t="shared" si="160"/>
        <v>0.57124600638978018</v>
      </c>
      <c r="K897" s="5">
        <f t="shared" si="161"/>
        <v>0.17963595581957575</v>
      </c>
      <c r="L897" s="2">
        <f t="shared" si="162"/>
        <v>0.10273110572429482</v>
      </c>
      <c r="M897" s="2">
        <f t="shared" si="163"/>
        <v>0.10291122537779054</v>
      </c>
    </row>
    <row r="898" spans="1:13" x14ac:dyDescent="0.3">
      <c r="A898">
        <v>3589</v>
      </c>
      <c r="B898">
        <v>87.35</v>
      </c>
      <c r="C898" s="4">
        <f t="shared" si="154"/>
        <v>0.34500000000000597</v>
      </c>
      <c r="D898" s="4">
        <f t="shared" si="155"/>
        <v>-0.10749999999999815</v>
      </c>
      <c r="E898" s="4">
        <f t="shared" si="156"/>
        <v>4.0000000000006253E-2</v>
      </c>
      <c r="F898" s="4">
        <f t="shared" si="157"/>
        <v>-0.13249999999999673</v>
      </c>
      <c r="G898" s="2">
        <f t="shared" si="153"/>
        <v>895</v>
      </c>
      <c r="H898" s="5">
        <f t="shared" si="158"/>
        <v>6.3897763578274762E-4</v>
      </c>
      <c r="I898" s="5">
        <f t="shared" si="159"/>
        <v>5.1624520530247373E-4</v>
      </c>
      <c r="J898" s="5">
        <f t="shared" si="160"/>
        <v>0.57188498402556298</v>
      </c>
      <c r="K898" s="5">
        <f t="shared" si="161"/>
        <v>0.18015220102487822</v>
      </c>
      <c r="L898" s="2">
        <f t="shared" si="162"/>
        <v>0.10314145183277444</v>
      </c>
      <c r="M898" s="2">
        <f t="shared" si="163"/>
        <v>0.10332184187700262</v>
      </c>
    </row>
    <row r="899" spans="1:13" x14ac:dyDescent="0.3">
      <c r="A899">
        <v>2760</v>
      </c>
      <c r="B899">
        <v>87.43</v>
      </c>
      <c r="C899" s="4">
        <f t="shared" si="154"/>
        <v>0.125</v>
      </c>
      <c r="D899" s="4">
        <f t="shared" si="155"/>
        <v>-9.5000000000005969E-2</v>
      </c>
      <c r="E899" s="4">
        <f t="shared" si="156"/>
        <v>8.4999999999993747E-2</v>
      </c>
      <c r="F899" s="4">
        <f t="shared" si="157"/>
        <v>2.2499999999993747E-2</v>
      </c>
      <c r="G899" s="2">
        <f t="shared" si="153"/>
        <v>896</v>
      </c>
      <c r="H899" s="5">
        <f t="shared" si="158"/>
        <v>6.3897763578274762E-4</v>
      </c>
      <c r="I899" s="5">
        <f t="shared" si="159"/>
        <v>5.1671801144356365E-4</v>
      </c>
      <c r="J899" s="5">
        <f t="shared" si="160"/>
        <v>0.57252396166134578</v>
      </c>
      <c r="K899" s="5">
        <f t="shared" si="161"/>
        <v>0.18066891903632179</v>
      </c>
      <c r="L899" s="2">
        <f t="shared" si="162"/>
        <v>0.10355272867449314</v>
      </c>
      <c r="M899" s="2">
        <f t="shared" si="163"/>
        <v>0.10373369394101693</v>
      </c>
    </row>
    <row r="900" spans="1:13" x14ac:dyDescent="0.3">
      <c r="A900">
        <v>3986</v>
      </c>
      <c r="B900">
        <v>87.6</v>
      </c>
      <c r="C900" s="4">
        <f t="shared" si="154"/>
        <v>0.15499999999999403</v>
      </c>
      <c r="D900" s="4">
        <f t="shared" si="155"/>
        <v>-2.4999999999977263E-3</v>
      </c>
      <c r="E900" s="4">
        <f t="shared" si="156"/>
        <v>7.0000000000000284E-2</v>
      </c>
      <c r="F900" s="4">
        <f t="shared" si="157"/>
        <v>-7.4999999999967315E-3</v>
      </c>
      <c r="G900" s="2">
        <f t="shared" si="153"/>
        <v>897</v>
      </c>
      <c r="H900" s="5">
        <f t="shared" si="158"/>
        <v>6.3897763578274762E-4</v>
      </c>
      <c r="I900" s="5">
        <f t="shared" si="159"/>
        <v>5.1772272449337943E-4</v>
      </c>
      <c r="J900" s="5">
        <f t="shared" si="160"/>
        <v>0.57316293929712858</v>
      </c>
      <c r="K900" s="5">
        <f t="shared" si="161"/>
        <v>0.18118664176081517</v>
      </c>
      <c r="L900" s="2">
        <f t="shared" si="162"/>
        <v>0.10396524236499244</v>
      </c>
      <c r="M900" s="2">
        <f t="shared" si="163"/>
        <v>0.10414668187269194</v>
      </c>
    </row>
    <row r="901" spans="1:13" x14ac:dyDescent="0.3">
      <c r="A901">
        <v>4306</v>
      </c>
      <c r="B901">
        <v>87.74</v>
      </c>
      <c r="C901" s="4">
        <f t="shared" si="154"/>
        <v>0.12000000000000455</v>
      </c>
      <c r="D901" s="4">
        <f t="shared" si="155"/>
        <v>-3.4999999999996589E-2</v>
      </c>
      <c r="E901" s="4">
        <f t="shared" si="156"/>
        <v>5.0000000000004263E-2</v>
      </c>
      <c r="F901" s="4">
        <f t="shared" si="157"/>
        <v>-9.9999999999980105E-3</v>
      </c>
      <c r="G901" s="2">
        <f t="shared" si="153"/>
        <v>898</v>
      </c>
      <c r="H901" s="5">
        <f t="shared" si="158"/>
        <v>6.3897763578274762E-4</v>
      </c>
      <c r="I901" s="5">
        <f t="shared" si="159"/>
        <v>5.1855013524028674E-4</v>
      </c>
      <c r="J901" s="5">
        <f t="shared" si="160"/>
        <v>0.57380191693291138</v>
      </c>
      <c r="K901" s="5">
        <f t="shared" si="161"/>
        <v>0.18170519189605547</v>
      </c>
      <c r="L901" s="2">
        <f t="shared" si="162"/>
        <v>0.10437889298054634</v>
      </c>
      <c r="M901" s="2">
        <f t="shared" si="163"/>
        <v>0.10456067160958346</v>
      </c>
    </row>
    <row r="902" spans="1:13" x14ac:dyDescent="0.3">
      <c r="A902">
        <v>3327</v>
      </c>
      <c r="B902">
        <v>87.84</v>
      </c>
      <c r="C902" s="4">
        <f t="shared" si="154"/>
        <v>8.5000000000000853E-2</v>
      </c>
      <c r="D902" s="4">
        <f t="shared" si="155"/>
        <v>3.249999999999531E-2</v>
      </c>
      <c r="E902" s="4">
        <f t="shared" si="156"/>
        <v>3.4999999999996589E-2</v>
      </c>
      <c r="F902" s="4">
        <f t="shared" si="157"/>
        <v>-7.5000000000038369E-3</v>
      </c>
      <c r="G902" s="2">
        <f t="shared" ref="G902:G965" si="164">G901+1</f>
        <v>899</v>
      </c>
      <c r="H902" s="5">
        <f t="shared" si="158"/>
        <v>6.3897763578274762E-4</v>
      </c>
      <c r="I902" s="5">
        <f t="shared" si="159"/>
        <v>5.1914114291664909E-4</v>
      </c>
      <c r="J902" s="5">
        <f t="shared" si="160"/>
        <v>0.57444089456869418</v>
      </c>
      <c r="K902" s="5">
        <f t="shared" si="161"/>
        <v>0.18222433303897212</v>
      </c>
      <c r="L902" s="2">
        <f t="shared" si="162"/>
        <v>0.10479354615659814</v>
      </c>
      <c r="M902" s="2">
        <f t="shared" si="163"/>
        <v>0.10497556243492007</v>
      </c>
    </row>
    <row r="903" spans="1:13" x14ac:dyDescent="0.3">
      <c r="A903">
        <v>3185</v>
      </c>
      <c r="B903">
        <v>87.91</v>
      </c>
      <c r="C903" s="4">
        <f t="shared" si="154"/>
        <v>0.18499999999999517</v>
      </c>
      <c r="D903" s="4">
        <f t="shared" si="155"/>
        <v>3.2499999999998863E-2</v>
      </c>
      <c r="E903" s="4">
        <f t="shared" si="156"/>
        <v>0.14999999999999858</v>
      </c>
      <c r="F903" s="4">
        <f t="shared" si="157"/>
        <v>5.7500000000000995E-2</v>
      </c>
      <c r="G903" s="2">
        <f t="shared" si="164"/>
        <v>900</v>
      </c>
      <c r="H903" s="5">
        <f t="shared" si="158"/>
        <v>6.3897763578274762E-4</v>
      </c>
      <c r="I903" s="5">
        <f t="shared" si="159"/>
        <v>5.1955484829010264E-4</v>
      </c>
      <c r="J903" s="5">
        <f t="shared" si="160"/>
        <v>0.57507987220447698</v>
      </c>
      <c r="K903" s="5">
        <f t="shared" si="161"/>
        <v>0.18274388788726223</v>
      </c>
      <c r="L903" s="2">
        <f t="shared" si="162"/>
        <v>0.10520910094979199</v>
      </c>
      <c r="M903" s="2">
        <f t="shared" si="163"/>
        <v>0.10539213685797091</v>
      </c>
    </row>
    <row r="904" spans="1:13" x14ac:dyDescent="0.3">
      <c r="A904">
        <v>2387</v>
      </c>
      <c r="B904">
        <v>88.21</v>
      </c>
      <c r="C904" s="4">
        <f t="shared" si="154"/>
        <v>0.14999999999999858</v>
      </c>
      <c r="D904" s="4">
        <f t="shared" si="155"/>
        <v>9.7500000000003695E-2</v>
      </c>
      <c r="E904" s="4">
        <f t="shared" si="156"/>
        <v>0</v>
      </c>
      <c r="F904" s="4">
        <f t="shared" si="157"/>
        <v>-7.4999999999999289E-2</v>
      </c>
      <c r="G904" s="2">
        <f t="shared" si="164"/>
        <v>901</v>
      </c>
      <c r="H904" s="5">
        <f t="shared" si="158"/>
        <v>6.3897763578274762E-4</v>
      </c>
      <c r="I904" s="5">
        <f t="shared" si="159"/>
        <v>5.2132787131918957E-4</v>
      </c>
      <c r="J904" s="5">
        <f t="shared" si="160"/>
        <v>0.57571884984025978</v>
      </c>
      <c r="K904" s="5">
        <f t="shared" si="161"/>
        <v>0.18326521575858143</v>
      </c>
      <c r="L904" s="2">
        <f t="shared" si="162"/>
        <v>0.1056263416065442</v>
      </c>
      <c r="M904" s="2">
        <f t="shared" si="163"/>
        <v>0.10580937751472311</v>
      </c>
    </row>
    <row r="905" spans="1:13" x14ac:dyDescent="0.3">
      <c r="A905">
        <v>2763</v>
      </c>
      <c r="B905">
        <v>88.21</v>
      </c>
      <c r="C905" s="4">
        <f t="shared" si="154"/>
        <v>0.38000000000000256</v>
      </c>
      <c r="D905" s="4">
        <f t="shared" si="155"/>
        <v>0.14000000000000057</v>
      </c>
      <c r="E905" s="4">
        <f t="shared" si="156"/>
        <v>0.38000000000000256</v>
      </c>
      <c r="F905" s="4">
        <f t="shared" si="157"/>
        <v>0.19000000000000128</v>
      </c>
      <c r="G905" s="2">
        <f t="shared" si="164"/>
        <v>902</v>
      </c>
      <c r="H905" s="5">
        <f t="shared" si="158"/>
        <v>6.3897763578274762E-4</v>
      </c>
      <c r="I905" s="5">
        <f t="shared" si="159"/>
        <v>5.2132787131918957E-4</v>
      </c>
      <c r="J905" s="5">
        <f t="shared" si="160"/>
        <v>0.57635782747604258</v>
      </c>
      <c r="K905" s="5">
        <f t="shared" si="161"/>
        <v>0.18378654362990063</v>
      </c>
      <c r="L905" s="2">
        <f t="shared" si="162"/>
        <v>0.10604424849699777</v>
      </c>
      <c r="M905" s="2">
        <f t="shared" si="163"/>
        <v>0.10622987320761949</v>
      </c>
    </row>
    <row r="906" spans="1:13" x14ac:dyDescent="0.3">
      <c r="A906">
        <v>2511</v>
      </c>
      <c r="B906">
        <v>88.97</v>
      </c>
      <c r="C906" s="4">
        <f t="shared" si="154"/>
        <v>0.42999999999999972</v>
      </c>
      <c r="D906" s="4">
        <f t="shared" si="155"/>
        <v>-0.10000000000000142</v>
      </c>
      <c r="E906" s="4">
        <f t="shared" si="156"/>
        <v>4.9999999999997158E-2</v>
      </c>
      <c r="F906" s="4">
        <f t="shared" si="157"/>
        <v>-0.1650000000000027</v>
      </c>
      <c r="G906" s="2">
        <f t="shared" si="164"/>
        <v>903</v>
      </c>
      <c r="H906" s="5">
        <f t="shared" si="158"/>
        <v>6.3897763578274762E-4</v>
      </c>
      <c r="I906" s="5">
        <f t="shared" si="159"/>
        <v>5.2581952965954307E-4</v>
      </c>
      <c r="J906" s="5">
        <f t="shared" si="160"/>
        <v>0.57699680511182538</v>
      </c>
      <c r="K906" s="5">
        <f t="shared" si="161"/>
        <v>0.18431236315956018</v>
      </c>
      <c r="L906" s="2">
        <f t="shared" si="162"/>
        <v>0.10646541616373396</v>
      </c>
      <c r="M906" s="2">
        <f t="shared" si="163"/>
        <v>0.10665138188389674</v>
      </c>
    </row>
    <row r="907" spans="1:13" x14ac:dyDescent="0.3">
      <c r="A907">
        <v>2835</v>
      </c>
      <c r="B907">
        <v>89.07</v>
      </c>
      <c r="C907" s="4">
        <f t="shared" si="154"/>
        <v>0.17999999999999972</v>
      </c>
      <c r="D907" s="4">
        <f t="shared" si="155"/>
        <v>-4.4999999999998153E-2</v>
      </c>
      <c r="E907" s="4">
        <f t="shared" si="156"/>
        <v>0.13000000000000256</v>
      </c>
      <c r="F907" s="4">
        <f t="shared" si="157"/>
        <v>4.00000000000027E-2</v>
      </c>
      <c r="G907" s="2">
        <f t="shared" si="164"/>
        <v>904</v>
      </c>
      <c r="H907" s="5">
        <f t="shared" si="158"/>
        <v>6.3897763578274762E-4</v>
      </c>
      <c r="I907" s="5">
        <f t="shared" si="159"/>
        <v>5.2641053733590531E-4</v>
      </c>
      <c r="J907" s="5">
        <f t="shared" si="160"/>
        <v>0.57763578274760818</v>
      </c>
      <c r="K907" s="5">
        <f t="shared" si="161"/>
        <v>0.18483877369689608</v>
      </c>
      <c r="L907" s="2">
        <f t="shared" si="162"/>
        <v>0.10688759756913241</v>
      </c>
      <c r="M907" s="2">
        <f t="shared" si="163"/>
        <v>0.10707445089596773</v>
      </c>
    </row>
    <row r="908" spans="1:13" x14ac:dyDescent="0.3">
      <c r="A908">
        <v>4548</v>
      </c>
      <c r="B908">
        <v>89.33</v>
      </c>
      <c r="C908" s="4">
        <f t="shared" si="154"/>
        <v>0.34000000000000341</v>
      </c>
      <c r="D908" s="4">
        <f t="shared" si="155"/>
        <v>6.0000000000002274E-2</v>
      </c>
      <c r="E908" s="4">
        <f t="shared" si="156"/>
        <v>0.21000000000000085</v>
      </c>
      <c r="F908" s="4">
        <f t="shared" si="157"/>
        <v>3.9999999999999147E-2</v>
      </c>
      <c r="G908" s="2">
        <f t="shared" si="164"/>
        <v>905</v>
      </c>
      <c r="H908" s="5">
        <f t="shared" si="158"/>
        <v>6.3897763578274762E-4</v>
      </c>
      <c r="I908" s="5">
        <f t="shared" si="159"/>
        <v>5.279471572944474E-4</v>
      </c>
      <c r="J908" s="5">
        <f t="shared" si="160"/>
        <v>0.57827476038339098</v>
      </c>
      <c r="K908" s="5">
        <f t="shared" si="161"/>
        <v>0.18536672085419054</v>
      </c>
      <c r="L908" s="2">
        <f t="shared" si="162"/>
        <v>0.10731134127405617</v>
      </c>
      <c r="M908" s="2">
        <f t="shared" si="163"/>
        <v>0.10749963001314572</v>
      </c>
    </row>
    <row r="909" spans="1:13" x14ac:dyDescent="0.3">
      <c r="A909">
        <v>4585</v>
      </c>
      <c r="B909">
        <v>89.75</v>
      </c>
      <c r="C909" s="4">
        <f t="shared" si="154"/>
        <v>0.30000000000000426</v>
      </c>
      <c r="D909" s="4">
        <f t="shared" si="155"/>
        <v>-9.2500000000001137E-2</v>
      </c>
      <c r="E909" s="4">
        <f t="shared" si="156"/>
        <v>9.0000000000003411E-2</v>
      </c>
      <c r="F909" s="4">
        <f t="shared" si="157"/>
        <v>-5.9999999999998721E-2</v>
      </c>
      <c r="G909" s="2">
        <f t="shared" si="164"/>
        <v>906</v>
      </c>
      <c r="H909" s="5">
        <f t="shared" si="158"/>
        <v>6.3897763578274762E-4</v>
      </c>
      <c r="I909" s="5">
        <f t="shared" si="159"/>
        <v>5.3042938953516911E-4</v>
      </c>
      <c r="J909" s="5">
        <f t="shared" si="160"/>
        <v>0.57891373801917378</v>
      </c>
      <c r="K909" s="5">
        <f t="shared" si="161"/>
        <v>0.18589715024372572</v>
      </c>
      <c r="L909" s="2">
        <f t="shared" si="162"/>
        <v>0.10773719825626871</v>
      </c>
      <c r="M909" s="2">
        <f t="shared" si="163"/>
        <v>0.10792610285179188</v>
      </c>
    </row>
    <row r="910" spans="1:13" x14ac:dyDescent="0.3">
      <c r="A910">
        <v>4260</v>
      </c>
      <c r="B910">
        <v>89.93</v>
      </c>
      <c r="C910" s="4">
        <f t="shared" si="154"/>
        <v>0.15500000000000114</v>
      </c>
      <c r="D910" s="4">
        <f t="shared" si="155"/>
        <v>5.2499999999994884E-2</v>
      </c>
      <c r="E910" s="4">
        <f t="shared" si="156"/>
        <v>6.4999999999997726E-2</v>
      </c>
      <c r="F910" s="4">
        <f t="shared" si="157"/>
        <v>-1.2500000000002842E-2</v>
      </c>
      <c r="G910" s="2">
        <f t="shared" si="164"/>
        <v>907</v>
      </c>
      <c r="H910" s="5">
        <f t="shared" si="158"/>
        <v>6.3897763578274762E-4</v>
      </c>
      <c r="I910" s="5">
        <f t="shared" si="159"/>
        <v>5.3149320335262127E-4</v>
      </c>
      <c r="J910" s="5">
        <f t="shared" si="160"/>
        <v>0.57955271565495659</v>
      </c>
      <c r="K910" s="5">
        <f t="shared" si="161"/>
        <v>0.18642864344707835</v>
      </c>
      <c r="L910" s="2">
        <f t="shared" si="162"/>
        <v>0.1081643503194559</v>
      </c>
      <c r="M910" s="2">
        <f t="shared" si="163"/>
        <v>0.108353700191114</v>
      </c>
    </row>
    <row r="911" spans="1:13" x14ac:dyDescent="0.3">
      <c r="A911">
        <v>2909</v>
      </c>
      <c r="B911">
        <v>90.06</v>
      </c>
      <c r="C911" s="4">
        <f t="shared" si="154"/>
        <v>0.40499999999999403</v>
      </c>
      <c r="D911" s="4">
        <f t="shared" si="155"/>
        <v>0.14499999999999957</v>
      </c>
      <c r="E911" s="4">
        <f t="shared" si="156"/>
        <v>0.33999999999999631</v>
      </c>
      <c r="F911" s="4">
        <f t="shared" si="157"/>
        <v>0.13749999999999929</v>
      </c>
      <c r="G911" s="2">
        <f t="shared" si="164"/>
        <v>908</v>
      </c>
      <c r="H911" s="5">
        <f t="shared" si="158"/>
        <v>6.3897763578274762E-4</v>
      </c>
      <c r="I911" s="5">
        <f t="shared" si="159"/>
        <v>5.322615133318922E-4</v>
      </c>
      <c r="J911" s="5">
        <f t="shared" si="160"/>
        <v>0.58019169329073939</v>
      </c>
      <c r="K911" s="5">
        <f t="shared" si="161"/>
        <v>0.18696090496041023</v>
      </c>
      <c r="L911" s="2">
        <f t="shared" si="162"/>
        <v>0.10859262786518482</v>
      </c>
      <c r="M911" s="2">
        <f t="shared" si="163"/>
        <v>0.10878430944150551</v>
      </c>
    </row>
    <row r="912" spans="1:13" x14ac:dyDescent="0.3">
      <c r="A912">
        <v>3978</v>
      </c>
      <c r="B912">
        <v>90.74</v>
      </c>
      <c r="C912" s="4">
        <f t="shared" si="154"/>
        <v>0.44500000000000028</v>
      </c>
      <c r="D912" s="4">
        <f t="shared" si="155"/>
        <v>-9.9999999999994316E-2</v>
      </c>
      <c r="E912" s="4">
        <f t="shared" si="156"/>
        <v>0.10500000000000398</v>
      </c>
      <c r="F912" s="4">
        <f t="shared" si="157"/>
        <v>-0.11749999999999616</v>
      </c>
      <c r="G912" s="2">
        <f t="shared" si="164"/>
        <v>909</v>
      </c>
      <c r="H912" s="5">
        <f t="shared" si="158"/>
        <v>6.3897763578274762E-4</v>
      </c>
      <c r="I912" s="5">
        <f t="shared" si="159"/>
        <v>5.3628036553115589E-4</v>
      </c>
      <c r="J912" s="5">
        <f t="shared" si="160"/>
        <v>0.58083067092652219</v>
      </c>
      <c r="K912" s="5">
        <f t="shared" si="161"/>
        <v>0.1874971853259414</v>
      </c>
      <c r="L912" s="2">
        <f t="shared" si="162"/>
        <v>0.10902392245789651</v>
      </c>
      <c r="M912" s="2">
        <f t="shared" si="163"/>
        <v>0.10921632491252607</v>
      </c>
    </row>
    <row r="913" spans="1:13" x14ac:dyDescent="0.3">
      <c r="A913">
        <v>3892</v>
      </c>
      <c r="B913">
        <v>90.95</v>
      </c>
      <c r="C913" s="4">
        <f t="shared" si="154"/>
        <v>0.2050000000000054</v>
      </c>
      <c r="D913" s="4">
        <f t="shared" si="155"/>
        <v>-0.17000000000000171</v>
      </c>
      <c r="E913" s="4">
        <f t="shared" si="156"/>
        <v>0.10000000000000142</v>
      </c>
      <c r="F913" s="4">
        <f t="shared" si="157"/>
        <v>-2.500000000001279E-3</v>
      </c>
      <c r="G913" s="2">
        <f t="shared" si="164"/>
        <v>910</v>
      </c>
      <c r="H913" s="5">
        <f t="shared" si="158"/>
        <v>6.3897763578274762E-4</v>
      </c>
      <c r="I913" s="5">
        <f t="shared" si="159"/>
        <v>5.3752148165151674E-4</v>
      </c>
      <c r="J913" s="5">
        <f t="shared" si="160"/>
        <v>0.58146964856230499</v>
      </c>
      <c r="K913" s="5">
        <f t="shared" si="161"/>
        <v>0.18803470680759291</v>
      </c>
      <c r="L913" s="2">
        <f t="shared" si="162"/>
        <v>0.10945662485732813</v>
      </c>
      <c r="M913" s="2">
        <f t="shared" si="163"/>
        <v>0.10964971461800944</v>
      </c>
    </row>
    <row r="914" spans="1:13" x14ac:dyDescent="0.3">
      <c r="A914">
        <v>3160</v>
      </c>
      <c r="B914">
        <v>91.15</v>
      </c>
      <c r="C914" s="4">
        <f t="shared" si="154"/>
        <v>0.10499999999999687</v>
      </c>
      <c r="D914" s="4">
        <f t="shared" si="155"/>
        <v>-3.2500000000002416E-2</v>
      </c>
      <c r="E914" s="4">
        <f t="shared" si="156"/>
        <v>4.9999999999954525E-3</v>
      </c>
      <c r="F914" s="4">
        <f t="shared" si="157"/>
        <v>-4.7500000000002984E-2</v>
      </c>
      <c r="G914" s="2">
        <f t="shared" si="164"/>
        <v>911</v>
      </c>
      <c r="H914" s="5">
        <f t="shared" si="158"/>
        <v>6.3897763578274762E-4</v>
      </c>
      <c r="I914" s="5">
        <f t="shared" si="159"/>
        <v>5.3870349700424133E-4</v>
      </c>
      <c r="J914" s="5">
        <f t="shared" si="160"/>
        <v>0.58210862619808779</v>
      </c>
      <c r="K914" s="5">
        <f t="shared" si="161"/>
        <v>0.18857341030459715</v>
      </c>
      <c r="L914" s="2">
        <f t="shared" si="162"/>
        <v>0.10989070300178531</v>
      </c>
      <c r="M914" s="2">
        <f t="shared" si="163"/>
        <v>0.11008382716553328</v>
      </c>
    </row>
    <row r="915" spans="1:13" x14ac:dyDescent="0.3">
      <c r="A915">
        <v>3854</v>
      </c>
      <c r="B915">
        <v>91.16</v>
      </c>
      <c r="C915" s="4">
        <f t="shared" si="154"/>
        <v>0.14000000000000057</v>
      </c>
      <c r="D915" s="4">
        <f t="shared" si="155"/>
        <v>0.12500000000000355</v>
      </c>
      <c r="E915" s="4">
        <f t="shared" si="156"/>
        <v>0.13500000000000512</v>
      </c>
      <c r="F915" s="4">
        <f t="shared" si="157"/>
        <v>6.5000000000004832E-2</v>
      </c>
      <c r="G915" s="2">
        <f t="shared" si="164"/>
        <v>912</v>
      </c>
      <c r="H915" s="5">
        <f t="shared" si="158"/>
        <v>6.3897763578274762E-4</v>
      </c>
      <c r="I915" s="5">
        <f t="shared" si="159"/>
        <v>5.387625977718776E-4</v>
      </c>
      <c r="J915" s="5">
        <f t="shared" si="160"/>
        <v>0.58274760383387059</v>
      </c>
      <c r="K915" s="5">
        <f t="shared" si="161"/>
        <v>0.18911217290236904</v>
      </c>
      <c r="L915" s="2">
        <f t="shared" si="162"/>
        <v>0.11032550406381109</v>
      </c>
      <c r="M915" s="2">
        <f t="shared" si="163"/>
        <v>0.11051955812998862</v>
      </c>
    </row>
    <row r="916" spans="1:13" x14ac:dyDescent="0.3">
      <c r="A916">
        <v>3487</v>
      </c>
      <c r="B916">
        <v>91.43</v>
      </c>
      <c r="C916" s="4">
        <f t="shared" si="154"/>
        <v>0.35500000000000398</v>
      </c>
      <c r="D916" s="4">
        <f t="shared" si="155"/>
        <v>6.9999999999996732E-2</v>
      </c>
      <c r="E916" s="4">
        <f t="shared" si="156"/>
        <v>0.21999999999999886</v>
      </c>
      <c r="F916" s="4">
        <f t="shared" si="157"/>
        <v>4.2499999999996874E-2</v>
      </c>
      <c r="G916" s="2">
        <f t="shared" si="164"/>
        <v>913</v>
      </c>
      <c r="H916" s="5">
        <f t="shared" si="158"/>
        <v>6.3897763578274762E-4</v>
      </c>
      <c r="I916" s="5">
        <f t="shared" si="159"/>
        <v>5.4035831849805584E-4</v>
      </c>
      <c r="J916" s="5">
        <f t="shared" si="160"/>
        <v>0.58338658146965339</v>
      </c>
      <c r="K916" s="5">
        <f t="shared" si="161"/>
        <v>0.18965253122086709</v>
      </c>
      <c r="L916" s="2">
        <f t="shared" si="162"/>
        <v>0.11076192558202809</v>
      </c>
      <c r="M916" s="2">
        <f t="shared" si="163"/>
        <v>0.11095749670637656</v>
      </c>
    </row>
    <row r="917" spans="1:13" x14ac:dyDescent="0.3">
      <c r="A917">
        <v>3679</v>
      </c>
      <c r="B917">
        <v>91.87</v>
      </c>
      <c r="C917" s="4">
        <f t="shared" si="154"/>
        <v>0.27999999999999403</v>
      </c>
      <c r="D917" s="4">
        <f t="shared" si="155"/>
        <v>-0.12000000000000455</v>
      </c>
      <c r="E917" s="4">
        <f t="shared" si="156"/>
        <v>5.9999999999995168E-2</v>
      </c>
      <c r="F917" s="4">
        <f t="shared" si="157"/>
        <v>-8.0000000000001847E-2</v>
      </c>
      <c r="G917" s="2">
        <f t="shared" si="164"/>
        <v>914</v>
      </c>
      <c r="H917" s="5">
        <f t="shared" si="158"/>
        <v>6.3897763578274762E-4</v>
      </c>
      <c r="I917" s="5">
        <f t="shared" si="159"/>
        <v>5.4295875227404998E-4</v>
      </c>
      <c r="J917" s="5">
        <f t="shared" si="160"/>
        <v>0.58402555910543619</v>
      </c>
      <c r="K917" s="5">
        <f t="shared" si="161"/>
        <v>0.19019548997314115</v>
      </c>
      <c r="L917" s="2">
        <f t="shared" si="162"/>
        <v>0.11120055803541573</v>
      </c>
      <c r="M917" s="2">
        <f t="shared" si="163"/>
        <v>0.11139654335607053</v>
      </c>
    </row>
    <row r="918" spans="1:13" x14ac:dyDescent="0.3">
      <c r="A918">
        <v>2679</v>
      </c>
      <c r="B918">
        <v>91.99</v>
      </c>
      <c r="C918" s="4">
        <f t="shared" si="154"/>
        <v>0.11499999999999488</v>
      </c>
      <c r="D918" s="4">
        <f t="shared" si="155"/>
        <v>-9.9999999999994316E-2</v>
      </c>
      <c r="E918" s="4">
        <f t="shared" si="156"/>
        <v>5.4999999999999716E-2</v>
      </c>
      <c r="F918" s="4">
        <f t="shared" si="157"/>
        <v>-2.4999999999977263E-3</v>
      </c>
      <c r="G918" s="2">
        <f t="shared" si="164"/>
        <v>915</v>
      </c>
      <c r="H918" s="5">
        <f t="shared" si="158"/>
        <v>6.3897763578274762E-4</v>
      </c>
      <c r="I918" s="5">
        <f t="shared" si="159"/>
        <v>5.4366796148568465E-4</v>
      </c>
      <c r="J918" s="5">
        <f t="shared" si="160"/>
        <v>0.58466453674121899</v>
      </c>
      <c r="K918" s="5">
        <f t="shared" si="161"/>
        <v>0.19073915793462684</v>
      </c>
      <c r="L918" s="2">
        <f t="shared" si="162"/>
        <v>0.11164029946844707</v>
      </c>
      <c r="M918" s="2">
        <f t="shared" si="163"/>
        <v>0.11183666488445412</v>
      </c>
    </row>
    <row r="919" spans="1:13" x14ac:dyDescent="0.3">
      <c r="A919">
        <v>2998</v>
      </c>
      <c r="B919">
        <v>92.1</v>
      </c>
      <c r="C919" s="4">
        <f t="shared" si="154"/>
        <v>8.00000000000054E-2</v>
      </c>
      <c r="D919" s="4">
        <f t="shared" si="155"/>
        <v>1.0000000000005116E-2</v>
      </c>
      <c r="E919" s="4">
        <f t="shared" si="156"/>
        <v>2.5000000000005684E-2</v>
      </c>
      <c r="F919" s="4">
        <f t="shared" si="157"/>
        <v>-1.4999999999997016E-2</v>
      </c>
      <c r="G919" s="2">
        <f t="shared" si="164"/>
        <v>916</v>
      </c>
      <c r="H919" s="5">
        <f t="shared" si="158"/>
        <v>6.3897763578274762E-4</v>
      </c>
      <c r="I919" s="5">
        <f t="shared" si="159"/>
        <v>5.4431806992968326E-4</v>
      </c>
      <c r="J919" s="5">
        <f t="shared" si="160"/>
        <v>0.58530351437700179</v>
      </c>
      <c r="K919" s="5">
        <f t="shared" si="161"/>
        <v>0.19128347600455653</v>
      </c>
      <c r="L919" s="2">
        <f t="shared" si="162"/>
        <v>0.11208111661097754</v>
      </c>
      <c r="M919" s="2">
        <f t="shared" si="163"/>
        <v>0.11227765498641958</v>
      </c>
    </row>
    <row r="920" spans="1:13" x14ac:dyDescent="0.3">
      <c r="A920">
        <v>4248</v>
      </c>
      <c r="B920">
        <v>92.15</v>
      </c>
      <c r="C920" s="4">
        <f t="shared" si="154"/>
        <v>0.13500000000000512</v>
      </c>
      <c r="D920" s="4">
        <f t="shared" si="155"/>
        <v>2.4999999999995026E-2</v>
      </c>
      <c r="E920" s="4">
        <f t="shared" si="156"/>
        <v>0.10999999999999943</v>
      </c>
      <c r="F920" s="4">
        <f t="shared" si="157"/>
        <v>4.2499999999996874E-2</v>
      </c>
      <c r="G920" s="2">
        <f t="shared" si="164"/>
        <v>917</v>
      </c>
      <c r="H920" s="5">
        <f t="shared" si="158"/>
        <v>6.3897763578274762E-4</v>
      </c>
      <c r="I920" s="5">
        <f t="shared" si="159"/>
        <v>5.4461357376786449E-4</v>
      </c>
      <c r="J920" s="5">
        <f t="shared" si="160"/>
        <v>0.58594249201278459</v>
      </c>
      <c r="K920" s="5">
        <f t="shared" si="161"/>
        <v>0.1918280895783244</v>
      </c>
      <c r="L920" s="2">
        <f t="shared" si="162"/>
        <v>0.11252280270473056</v>
      </c>
      <c r="M920" s="2">
        <f t="shared" si="163"/>
        <v>0.11272010293249611</v>
      </c>
    </row>
    <row r="921" spans="1:13" x14ac:dyDescent="0.3">
      <c r="A921">
        <v>3139</v>
      </c>
      <c r="B921">
        <v>92.37</v>
      </c>
      <c r="C921" s="4">
        <f t="shared" si="154"/>
        <v>0.12999999999999545</v>
      </c>
      <c r="D921" s="4">
        <f t="shared" si="155"/>
        <v>-3.5527136788005009E-15</v>
      </c>
      <c r="E921" s="4">
        <f t="shared" si="156"/>
        <v>1.9999999999996021E-2</v>
      </c>
      <c r="F921" s="4">
        <f t="shared" si="157"/>
        <v>-4.5000000000001705E-2</v>
      </c>
      <c r="G921" s="2">
        <f t="shared" si="164"/>
        <v>918</v>
      </c>
      <c r="H921" s="5">
        <f t="shared" si="158"/>
        <v>6.3897763578274762E-4</v>
      </c>
      <c r="I921" s="5">
        <f t="shared" si="159"/>
        <v>5.459137906558615E-4</v>
      </c>
      <c r="J921" s="5">
        <f t="shared" si="160"/>
        <v>0.58658146964856739</v>
      </c>
      <c r="K921" s="5">
        <f t="shared" si="161"/>
        <v>0.19237400336898025</v>
      </c>
      <c r="L921" s="2">
        <f t="shared" si="162"/>
        <v>0.11296594830421368</v>
      </c>
      <c r="M921" s="2">
        <f t="shared" si="163"/>
        <v>0.11316338720163978</v>
      </c>
    </row>
    <row r="922" spans="1:13" x14ac:dyDescent="0.3">
      <c r="A922">
        <v>3563</v>
      </c>
      <c r="B922">
        <v>92.41</v>
      </c>
      <c r="C922" s="4">
        <f t="shared" si="154"/>
        <v>0.13499999999999801</v>
      </c>
      <c r="D922" s="4">
        <f t="shared" si="155"/>
        <v>7.5000000000038369E-3</v>
      </c>
      <c r="E922" s="4">
        <f t="shared" si="156"/>
        <v>0.11500000000000199</v>
      </c>
      <c r="F922" s="4">
        <f t="shared" si="157"/>
        <v>4.7500000000002984E-2</v>
      </c>
      <c r="G922" s="2">
        <f t="shared" si="164"/>
        <v>919</v>
      </c>
      <c r="H922" s="5">
        <f t="shared" si="158"/>
        <v>6.3897763578274762E-4</v>
      </c>
      <c r="I922" s="5">
        <f t="shared" si="159"/>
        <v>5.4615019372640636E-4</v>
      </c>
      <c r="J922" s="5">
        <f t="shared" si="160"/>
        <v>0.58722044728435019</v>
      </c>
      <c r="K922" s="5">
        <f t="shared" si="161"/>
        <v>0.19292015356270667</v>
      </c>
      <c r="L922" s="2">
        <f t="shared" si="162"/>
        <v>0.11340993052887649</v>
      </c>
      <c r="M922" s="2">
        <f t="shared" si="163"/>
        <v>0.11360816764542433</v>
      </c>
    </row>
    <row r="923" spans="1:13" x14ac:dyDescent="0.3">
      <c r="A923">
        <v>3161</v>
      </c>
      <c r="B923">
        <v>92.64</v>
      </c>
      <c r="C923" s="4">
        <f t="shared" ref="C923:C986" si="165">IF(AND(ISNUMBER(B922),ISNUMBER(B924)),(B924-B922)/2,"")</f>
        <v>0.14500000000000313</v>
      </c>
      <c r="D923" s="4">
        <f t="shared" ref="D923:D986" si="166">IF(AND(ISNUMBER(C922),ISNUMBER(C924)),(C924-C922)/2,"")</f>
        <v>-2.7499999999999858E-2</v>
      </c>
      <c r="E923" s="4">
        <f t="shared" ref="E923:E986" si="167">IF(AND(ISNUMBER(B923),ISNUMBER(B924)),(B924-B923)/2,"")</f>
        <v>3.0000000000001137E-2</v>
      </c>
      <c r="F923" s="4">
        <f t="shared" ref="F923:F986" si="168">IF(AND(ISNUMBER(E922),ISNUMBER(E923)),(E923-E922)/2,"")</f>
        <v>-4.2500000000000426E-2</v>
      </c>
      <c r="G923" s="2">
        <f t="shared" si="164"/>
        <v>920</v>
      </c>
      <c r="H923" s="5">
        <f t="shared" ref="H923:H986" si="169">1/MAX(G:G)</f>
        <v>6.3897763578274762E-4</v>
      </c>
      <c r="I923" s="5">
        <f t="shared" ref="I923:I986" si="170">B923/SUM(B:B)</f>
        <v>5.4750951138203975E-4</v>
      </c>
      <c r="J923" s="5">
        <f t="shared" ref="J923:J986" si="171">H923+J922</f>
        <v>0.58785942492013299</v>
      </c>
      <c r="K923" s="5">
        <f t="shared" ref="K923:K986" si="172">I923+K922</f>
        <v>0.19346766307408872</v>
      </c>
      <c r="L923" s="2">
        <f t="shared" ref="L923:L986" si="173">K923*J924</f>
        <v>0.11385541066532735</v>
      </c>
      <c r="M923" s="2">
        <f t="shared" ref="M923:M986" si="174">K924*J923</f>
        <v>0.11405385623953485</v>
      </c>
    </row>
    <row r="924" spans="1:13" x14ac:dyDescent="0.3">
      <c r="A924">
        <v>3420</v>
      </c>
      <c r="B924">
        <v>92.7</v>
      </c>
      <c r="C924" s="4">
        <f t="shared" si="165"/>
        <v>7.9999999999998295E-2</v>
      </c>
      <c r="D924" s="4">
        <f t="shared" si="166"/>
        <v>-2.5000000000002132E-2</v>
      </c>
      <c r="E924" s="4">
        <f t="shared" si="167"/>
        <v>4.9999999999997158E-2</v>
      </c>
      <c r="F924" s="4">
        <f t="shared" si="168"/>
        <v>9.9999999999980105E-3</v>
      </c>
      <c r="G924" s="2">
        <f t="shared" si="164"/>
        <v>921</v>
      </c>
      <c r="H924" s="5">
        <f t="shared" si="169"/>
        <v>6.3897763578274762E-4</v>
      </c>
      <c r="I924" s="5">
        <f t="shared" si="170"/>
        <v>5.4786411598785713E-4</v>
      </c>
      <c r="J924" s="5">
        <f t="shared" si="171"/>
        <v>0.58849840255591579</v>
      </c>
      <c r="K924" s="5">
        <f t="shared" si="172"/>
        <v>0.19401552719007659</v>
      </c>
      <c r="L924" s="2">
        <f t="shared" si="173"/>
        <v>0.11430179940527299</v>
      </c>
      <c r="M924" s="2">
        <f t="shared" si="174"/>
        <v>0.11450059278655392</v>
      </c>
    </row>
    <row r="925" spans="1:13" x14ac:dyDescent="0.3">
      <c r="A925">
        <v>3170</v>
      </c>
      <c r="B925">
        <v>92.8</v>
      </c>
      <c r="C925" s="4">
        <f t="shared" si="165"/>
        <v>9.4999999999998863E-2</v>
      </c>
      <c r="D925" s="4">
        <f t="shared" si="166"/>
        <v>5.5000000000003268E-2</v>
      </c>
      <c r="E925" s="4">
        <f t="shared" si="167"/>
        <v>4.5000000000001705E-2</v>
      </c>
      <c r="F925" s="4">
        <f t="shared" si="168"/>
        <v>-2.4999999999977263E-3</v>
      </c>
      <c r="G925" s="2">
        <f t="shared" si="164"/>
        <v>922</v>
      </c>
      <c r="H925" s="5">
        <f t="shared" si="169"/>
        <v>6.3897763578274762E-4</v>
      </c>
      <c r="I925" s="5">
        <f t="shared" si="170"/>
        <v>5.4845512366421937E-4</v>
      </c>
      <c r="J925" s="5">
        <f t="shared" si="171"/>
        <v>0.58913738019169859</v>
      </c>
      <c r="K925" s="5">
        <f t="shared" si="172"/>
        <v>0.19456398231374081</v>
      </c>
      <c r="L925" s="2">
        <f t="shared" si="173"/>
        <v>0.11474923685340856</v>
      </c>
      <c r="M925" s="2">
        <f t="shared" si="174"/>
        <v>0.1149483436009322</v>
      </c>
    </row>
    <row r="926" spans="1:13" x14ac:dyDescent="0.3">
      <c r="A926">
        <v>4361</v>
      </c>
      <c r="B926">
        <v>92.89</v>
      </c>
      <c r="C926" s="4">
        <f t="shared" si="165"/>
        <v>0.19000000000000483</v>
      </c>
      <c r="D926" s="4">
        <f t="shared" si="166"/>
        <v>2.7499999999999858E-2</v>
      </c>
      <c r="E926" s="4">
        <f t="shared" si="167"/>
        <v>0.14500000000000313</v>
      </c>
      <c r="F926" s="4">
        <f t="shared" si="168"/>
        <v>5.0000000000000711E-2</v>
      </c>
      <c r="G926" s="2">
        <f t="shared" si="164"/>
        <v>923</v>
      </c>
      <c r="H926" s="5">
        <f t="shared" si="169"/>
        <v>6.3897763578274762E-4</v>
      </c>
      <c r="I926" s="5">
        <f t="shared" si="170"/>
        <v>5.4898703057294545E-4</v>
      </c>
      <c r="J926" s="5">
        <f t="shared" si="171"/>
        <v>0.58977635782748139</v>
      </c>
      <c r="K926" s="5">
        <f t="shared" si="172"/>
        <v>0.19511296934431374</v>
      </c>
      <c r="L926" s="2">
        <f t="shared" si="173"/>
        <v>0.11519768924865657</v>
      </c>
      <c r="M926" s="2">
        <f t="shared" si="174"/>
        <v>0.11539780682700919</v>
      </c>
    </row>
    <row r="927" spans="1:13" x14ac:dyDescent="0.3">
      <c r="A927">
        <v>4320</v>
      </c>
      <c r="B927">
        <v>93.18</v>
      </c>
      <c r="C927" s="4">
        <f t="shared" si="165"/>
        <v>0.14999999999999858</v>
      </c>
      <c r="D927" s="4">
        <f t="shared" si="166"/>
        <v>-6.0000000000005826E-2</v>
      </c>
      <c r="E927" s="4">
        <f t="shared" si="167"/>
        <v>4.9999999999954525E-3</v>
      </c>
      <c r="F927" s="4">
        <f t="shared" si="168"/>
        <v>-7.0000000000003837E-2</v>
      </c>
      <c r="G927" s="2">
        <f t="shared" si="164"/>
        <v>924</v>
      </c>
      <c r="H927" s="5">
        <f t="shared" si="169"/>
        <v>6.3897763578274762E-4</v>
      </c>
      <c r="I927" s="5">
        <f t="shared" si="170"/>
        <v>5.5070095283439623E-4</v>
      </c>
      <c r="J927" s="5">
        <f t="shared" si="171"/>
        <v>0.59041533546326419</v>
      </c>
      <c r="K927" s="5">
        <f t="shared" si="172"/>
        <v>0.19566367029714815</v>
      </c>
      <c r="L927" s="2">
        <f t="shared" si="173"/>
        <v>0.11564785624591931</v>
      </c>
      <c r="M927" s="2">
        <f t="shared" si="174"/>
        <v>0.11584800871827144</v>
      </c>
    </row>
    <row r="928" spans="1:13" x14ac:dyDescent="0.3">
      <c r="A928">
        <v>2514</v>
      </c>
      <c r="B928">
        <v>93.19</v>
      </c>
      <c r="C928" s="4">
        <f t="shared" si="165"/>
        <v>6.9999999999993179E-2</v>
      </c>
      <c r="D928" s="4">
        <f t="shared" si="166"/>
        <v>-3.7499999999997868E-2</v>
      </c>
      <c r="E928" s="4">
        <f t="shared" si="167"/>
        <v>6.4999999999997726E-2</v>
      </c>
      <c r="F928" s="4">
        <f t="shared" si="168"/>
        <v>3.0000000000001137E-2</v>
      </c>
      <c r="G928" s="2">
        <f t="shared" si="164"/>
        <v>925</v>
      </c>
      <c r="H928" s="5">
        <f t="shared" si="169"/>
        <v>6.3897763578274762E-4</v>
      </c>
      <c r="I928" s="5">
        <f t="shared" si="170"/>
        <v>5.5076005360203239E-4</v>
      </c>
      <c r="J928" s="5">
        <f t="shared" si="171"/>
        <v>0.59105431309904699</v>
      </c>
      <c r="K928" s="5">
        <f t="shared" si="172"/>
        <v>0.19621443035075017</v>
      </c>
      <c r="L928" s="2">
        <f t="shared" si="173"/>
        <v>0.11609876198389543</v>
      </c>
      <c r="M928" s="2">
        <f t="shared" si="174"/>
        <v>0.11629936856917462</v>
      </c>
    </row>
    <row r="929" spans="1:13" x14ac:dyDescent="0.3">
      <c r="A929">
        <v>4528</v>
      </c>
      <c r="B929">
        <v>93.32</v>
      </c>
      <c r="C929" s="4">
        <f t="shared" si="165"/>
        <v>7.5000000000002842E-2</v>
      </c>
      <c r="D929" s="4">
        <f t="shared" si="166"/>
        <v>4.5000000000005258E-2</v>
      </c>
      <c r="E929" s="4">
        <f t="shared" si="167"/>
        <v>1.0000000000005116E-2</v>
      </c>
      <c r="F929" s="4">
        <f t="shared" si="168"/>
        <v>-2.7499999999996305E-2</v>
      </c>
      <c r="G929" s="2">
        <f t="shared" si="164"/>
        <v>926</v>
      </c>
      <c r="H929" s="5">
        <f t="shared" si="169"/>
        <v>6.3897763578274762E-4</v>
      </c>
      <c r="I929" s="5">
        <f t="shared" si="170"/>
        <v>5.5152836358130332E-4</v>
      </c>
      <c r="J929" s="5">
        <f t="shared" si="171"/>
        <v>0.59169329073482979</v>
      </c>
      <c r="K929" s="5">
        <f t="shared" si="172"/>
        <v>0.19676595871433147</v>
      </c>
      <c r="L929" s="2">
        <f t="shared" si="173"/>
        <v>0.11655082666337827</v>
      </c>
      <c r="M929" s="2">
        <f t="shared" si="174"/>
        <v>0.11675150318771284</v>
      </c>
    </row>
    <row r="930" spans="1:13" x14ac:dyDescent="0.3">
      <c r="A930">
        <v>2350</v>
      </c>
      <c r="B930">
        <v>93.34</v>
      </c>
      <c r="C930" s="4">
        <f t="shared" si="165"/>
        <v>0.16000000000000369</v>
      </c>
      <c r="D930" s="4">
        <f t="shared" si="166"/>
        <v>3.7499999999997868E-2</v>
      </c>
      <c r="E930" s="4">
        <f t="shared" si="167"/>
        <v>0.14999999999999858</v>
      </c>
      <c r="F930" s="4">
        <f t="shared" si="168"/>
        <v>6.9999999999996732E-2</v>
      </c>
      <c r="G930" s="2">
        <f t="shared" si="164"/>
        <v>927</v>
      </c>
      <c r="H930" s="5">
        <f t="shared" si="169"/>
        <v>6.3897763578274762E-4</v>
      </c>
      <c r="I930" s="5">
        <f t="shared" si="170"/>
        <v>5.5164656511657586E-4</v>
      </c>
      <c r="J930" s="5">
        <f t="shared" si="171"/>
        <v>0.59233226837061259</v>
      </c>
      <c r="K930" s="5">
        <f t="shared" si="172"/>
        <v>0.19731760527944806</v>
      </c>
      <c r="L930" s="2">
        <f t="shared" si="173"/>
        <v>0.11700366626155241</v>
      </c>
      <c r="M930" s="2">
        <f t="shared" si="174"/>
        <v>0.11720539300463968</v>
      </c>
    </row>
    <row r="931" spans="1:13" x14ac:dyDescent="0.3">
      <c r="A931">
        <v>4024</v>
      </c>
      <c r="B931">
        <v>93.64</v>
      </c>
      <c r="C931" s="4">
        <f t="shared" si="165"/>
        <v>0.14999999999999858</v>
      </c>
      <c r="D931" s="4">
        <f t="shared" si="166"/>
        <v>-4.5000000000001705E-2</v>
      </c>
      <c r="E931" s="4">
        <f t="shared" si="167"/>
        <v>0</v>
      </c>
      <c r="F931" s="4">
        <f t="shared" si="168"/>
        <v>-7.4999999999999289E-2</v>
      </c>
      <c r="G931" s="2">
        <f t="shared" si="164"/>
        <v>928</v>
      </c>
      <c r="H931" s="5">
        <f t="shared" si="169"/>
        <v>6.3897763578274762E-4</v>
      </c>
      <c r="I931" s="5">
        <f t="shared" si="170"/>
        <v>5.534195881456628E-4</v>
      </c>
      <c r="J931" s="5">
        <f t="shared" si="171"/>
        <v>0.59297124600639539</v>
      </c>
      <c r="K931" s="5">
        <f t="shared" si="172"/>
        <v>0.19787102486759373</v>
      </c>
      <c r="L931" s="2">
        <f t="shared" si="173"/>
        <v>0.11745826332395931</v>
      </c>
      <c r="M931" s="2">
        <f t="shared" si="174"/>
        <v>0.11765999006704658</v>
      </c>
    </row>
    <row r="932" spans="1:13" x14ac:dyDescent="0.3">
      <c r="A932">
        <v>3850</v>
      </c>
      <c r="B932">
        <v>93.64</v>
      </c>
      <c r="C932" s="4">
        <f t="shared" si="165"/>
        <v>7.0000000000000284E-2</v>
      </c>
      <c r="D932" s="4">
        <f t="shared" si="166"/>
        <v>-1.9999999999999574E-2</v>
      </c>
      <c r="E932" s="4">
        <f t="shared" si="167"/>
        <v>7.0000000000000284E-2</v>
      </c>
      <c r="F932" s="4">
        <f t="shared" si="168"/>
        <v>3.5000000000000142E-2</v>
      </c>
      <c r="G932" s="2">
        <f t="shared" si="164"/>
        <v>929</v>
      </c>
      <c r="H932" s="5">
        <f t="shared" si="169"/>
        <v>6.3897763578274762E-4</v>
      </c>
      <c r="I932" s="5">
        <f t="shared" si="170"/>
        <v>5.534195881456628E-4</v>
      </c>
      <c r="J932" s="5">
        <f t="shared" si="171"/>
        <v>0.59361022364217819</v>
      </c>
      <c r="K932" s="5">
        <f t="shared" si="172"/>
        <v>0.1984244444557394</v>
      </c>
      <c r="L932" s="2">
        <f t="shared" si="173"/>
        <v>0.11791356763184627</v>
      </c>
      <c r="M932" s="2">
        <f t="shared" si="174"/>
        <v>0.11811578553441204</v>
      </c>
    </row>
    <row r="933" spans="1:13" x14ac:dyDescent="0.3">
      <c r="A933">
        <v>4530</v>
      </c>
      <c r="B933">
        <v>93.78</v>
      </c>
      <c r="C933" s="4">
        <f t="shared" si="165"/>
        <v>0.10999999999999943</v>
      </c>
      <c r="D933" s="4">
        <f t="shared" si="166"/>
        <v>9.9999999999980105E-3</v>
      </c>
      <c r="E933" s="4">
        <f t="shared" si="167"/>
        <v>3.9999999999999147E-2</v>
      </c>
      <c r="F933" s="4">
        <f t="shared" si="168"/>
        <v>-1.5000000000000568E-2</v>
      </c>
      <c r="G933" s="2">
        <f t="shared" si="164"/>
        <v>930</v>
      </c>
      <c r="H933" s="5">
        <f t="shared" si="169"/>
        <v>6.3897763578274762E-4</v>
      </c>
      <c r="I933" s="5">
        <f t="shared" si="170"/>
        <v>5.5424699889257E-4</v>
      </c>
      <c r="J933" s="5">
        <f t="shared" si="171"/>
        <v>0.59424920127796099</v>
      </c>
      <c r="K933" s="5">
        <f t="shared" si="172"/>
        <v>0.19897869145463196</v>
      </c>
      <c r="L933" s="2">
        <f t="shared" si="173"/>
        <v>0.11837007140208572</v>
      </c>
      <c r="M933" s="2">
        <f t="shared" si="174"/>
        <v>0.1185725702693232</v>
      </c>
    </row>
    <row r="934" spans="1:13" x14ac:dyDescent="0.3">
      <c r="A934">
        <v>2543</v>
      </c>
      <c r="B934">
        <v>93.86</v>
      </c>
      <c r="C934" s="4">
        <f t="shared" si="165"/>
        <v>8.9999999999996305E-2</v>
      </c>
      <c r="D934" s="4">
        <f t="shared" si="166"/>
        <v>-2.4999999999998579E-2</v>
      </c>
      <c r="E934" s="4">
        <f t="shared" si="167"/>
        <v>4.9999999999997158E-2</v>
      </c>
      <c r="F934" s="4">
        <f t="shared" si="168"/>
        <v>4.9999999999990052E-3</v>
      </c>
      <c r="G934" s="2">
        <f t="shared" si="164"/>
        <v>931</v>
      </c>
      <c r="H934" s="5">
        <f t="shared" si="169"/>
        <v>6.3897763578274762E-4</v>
      </c>
      <c r="I934" s="5">
        <f t="shared" si="170"/>
        <v>5.5471980503365981E-4</v>
      </c>
      <c r="J934" s="5">
        <f t="shared" si="171"/>
        <v>0.59488817891374379</v>
      </c>
      <c r="K934" s="5">
        <f t="shared" si="172"/>
        <v>0.19953341125966562</v>
      </c>
      <c r="L934" s="2">
        <f t="shared" si="173"/>
        <v>0.11882756504409596</v>
      </c>
      <c r="M934" s="2">
        <f t="shared" si="174"/>
        <v>0.11903041549481375</v>
      </c>
    </row>
    <row r="935" spans="1:13" x14ac:dyDescent="0.3">
      <c r="A935">
        <v>4407</v>
      </c>
      <c r="B935">
        <v>93.96</v>
      </c>
      <c r="C935" s="4">
        <f t="shared" si="165"/>
        <v>6.0000000000002274E-2</v>
      </c>
      <c r="D935" s="4">
        <f t="shared" si="166"/>
        <v>-1.2499999999995737E-2</v>
      </c>
      <c r="E935" s="4">
        <f t="shared" si="167"/>
        <v>1.0000000000005116E-2</v>
      </c>
      <c r="F935" s="4">
        <f t="shared" si="168"/>
        <v>-1.9999999999996021E-2</v>
      </c>
      <c r="G935" s="2">
        <f t="shared" si="164"/>
        <v>932</v>
      </c>
      <c r="H935" s="5">
        <f t="shared" si="169"/>
        <v>6.3897763578274762E-4</v>
      </c>
      <c r="I935" s="5">
        <f t="shared" si="170"/>
        <v>5.5531081271002205E-4</v>
      </c>
      <c r="J935" s="5">
        <f t="shared" si="171"/>
        <v>0.59552715654952659</v>
      </c>
      <c r="K935" s="5">
        <f t="shared" si="172"/>
        <v>0.20008872207237563</v>
      </c>
      <c r="L935" s="2">
        <f t="shared" si="173"/>
        <v>0.11928611993196697</v>
      </c>
      <c r="M935" s="2">
        <f t="shared" si="174"/>
        <v>0.11948904077490896</v>
      </c>
    </row>
    <row r="936" spans="1:13" x14ac:dyDescent="0.3">
      <c r="A936">
        <v>4377</v>
      </c>
      <c r="B936">
        <v>93.98</v>
      </c>
      <c r="C936" s="4">
        <f t="shared" si="165"/>
        <v>6.5000000000004832E-2</v>
      </c>
      <c r="D936" s="4">
        <f t="shared" si="166"/>
        <v>8.2499999999999574E-2</v>
      </c>
      <c r="E936" s="4">
        <f t="shared" si="167"/>
        <v>5.4999999999999716E-2</v>
      </c>
      <c r="F936" s="4">
        <f t="shared" si="168"/>
        <v>2.24999999999973E-2</v>
      </c>
      <c r="G936" s="2">
        <f t="shared" si="164"/>
        <v>933</v>
      </c>
      <c r="H936" s="5">
        <f t="shared" si="169"/>
        <v>6.3897763578274762E-4</v>
      </c>
      <c r="I936" s="5">
        <f t="shared" si="170"/>
        <v>5.5542901424529458E-4</v>
      </c>
      <c r="J936" s="5">
        <f t="shared" si="171"/>
        <v>0.59616613418530939</v>
      </c>
      <c r="K936" s="5">
        <f t="shared" si="172"/>
        <v>0.20064415108662093</v>
      </c>
      <c r="L936" s="2">
        <f t="shared" si="173"/>
        <v>0.11974545502549892</v>
      </c>
      <c r="M936" s="2">
        <f t="shared" si="174"/>
        <v>0.11994876344107877</v>
      </c>
    </row>
    <row r="937" spans="1:13" x14ac:dyDescent="0.3">
      <c r="A937">
        <v>3478</v>
      </c>
      <c r="B937">
        <v>94.09</v>
      </c>
      <c r="C937" s="4">
        <f t="shared" si="165"/>
        <v>0.22500000000000142</v>
      </c>
      <c r="D937" s="4">
        <f t="shared" si="166"/>
        <v>6.9999999999996732E-2</v>
      </c>
      <c r="E937" s="4">
        <f t="shared" si="167"/>
        <v>0.17000000000000171</v>
      </c>
      <c r="F937" s="4">
        <f t="shared" si="168"/>
        <v>5.7500000000000995E-2</v>
      </c>
      <c r="G937" s="2">
        <f t="shared" si="164"/>
        <v>934</v>
      </c>
      <c r="H937" s="5">
        <f t="shared" si="169"/>
        <v>6.3897763578274762E-4</v>
      </c>
      <c r="I937" s="5">
        <f t="shared" si="170"/>
        <v>5.560791226892932E-4</v>
      </c>
      <c r="J937" s="5">
        <f t="shared" si="171"/>
        <v>0.59680511182109219</v>
      </c>
      <c r="K937" s="5">
        <f t="shared" si="172"/>
        <v>0.20120023020931022</v>
      </c>
      <c r="L937" s="2">
        <f t="shared" si="173"/>
        <v>0.12020588833591497</v>
      </c>
      <c r="M937" s="2">
        <f t="shared" si="174"/>
        <v>0.12041039598726291</v>
      </c>
    </row>
    <row r="938" spans="1:13" x14ac:dyDescent="0.3">
      <c r="A938">
        <v>3212</v>
      </c>
      <c r="B938">
        <v>94.43</v>
      </c>
      <c r="C938" s="4">
        <f t="shared" si="165"/>
        <v>0.20499999999999829</v>
      </c>
      <c r="D938" s="4">
        <f t="shared" si="166"/>
        <v>-8.2500000000003126E-2</v>
      </c>
      <c r="E938" s="4">
        <f t="shared" si="167"/>
        <v>3.4999999999996589E-2</v>
      </c>
      <c r="F938" s="4">
        <f t="shared" si="168"/>
        <v>-6.7500000000002558E-2</v>
      </c>
      <c r="G938" s="2">
        <f t="shared" si="164"/>
        <v>935</v>
      </c>
      <c r="H938" s="5">
        <f t="shared" si="169"/>
        <v>6.3897763578274762E-4</v>
      </c>
      <c r="I938" s="5">
        <f t="shared" si="170"/>
        <v>5.5808854878892499E-4</v>
      </c>
      <c r="J938" s="5">
        <f t="shared" si="171"/>
        <v>0.59744408945687499</v>
      </c>
      <c r="K938" s="5">
        <f t="shared" si="172"/>
        <v>0.20175831875809913</v>
      </c>
      <c r="L938" s="2">
        <f t="shared" si="173"/>
        <v>0.12066823409430204</v>
      </c>
      <c r="M938" s="2">
        <f t="shared" si="174"/>
        <v>0.12087298891148013</v>
      </c>
    </row>
    <row r="939" spans="1:13" x14ac:dyDescent="0.3">
      <c r="A939">
        <v>4438</v>
      </c>
      <c r="B939">
        <v>94.5</v>
      </c>
      <c r="C939" s="4">
        <f t="shared" si="165"/>
        <v>5.9999999999995168E-2</v>
      </c>
      <c r="D939" s="4">
        <f t="shared" si="166"/>
        <v>-3.2499999999998863E-2</v>
      </c>
      <c r="E939" s="4">
        <f t="shared" si="167"/>
        <v>2.4999999999998579E-2</v>
      </c>
      <c r="F939" s="4">
        <f t="shared" si="168"/>
        <v>-4.9999999999990052E-3</v>
      </c>
      <c r="G939" s="2">
        <f t="shared" si="164"/>
        <v>936</v>
      </c>
      <c r="H939" s="5">
        <f t="shared" si="169"/>
        <v>6.3897763578274762E-4</v>
      </c>
      <c r="I939" s="5">
        <f t="shared" si="170"/>
        <v>5.5850225416237854E-4</v>
      </c>
      <c r="J939" s="5">
        <f t="shared" si="171"/>
        <v>0.59808306709265779</v>
      </c>
      <c r="K939" s="5">
        <f t="shared" si="172"/>
        <v>0.20231682101226151</v>
      </c>
      <c r="L939" s="2">
        <f t="shared" si="173"/>
        <v>0.12113154075941915</v>
      </c>
      <c r="M939" s="2">
        <f t="shared" si="174"/>
        <v>0.1213364723124391</v>
      </c>
    </row>
    <row r="940" spans="1:13" x14ac:dyDescent="0.3">
      <c r="A940">
        <v>3529</v>
      </c>
      <c r="B940">
        <v>94.55</v>
      </c>
      <c r="C940" s="4">
        <f t="shared" si="165"/>
        <v>0.14000000000000057</v>
      </c>
      <c r="D940" s="4">
        <f t="shared" si="166"/>
        <v>8.0000000000001847E-2</v>
      </c>
      <c r="E940" s="4">
        <f t="shared" si="167"/>
        <v>0.11500000000000199</v>
      </c>
      <c r="F940" s="4">
        <f t="shared" si="168"/>
        <v>4.5000000000001705E-2</v>
      </c>
      <c r="G940" s="2">
        <f t="shared" si="164"/>
        <v>937</v>
      </c>
      <c r="H940" s="5">
        <f t="shared" si="169"/>
        <v>6.3897763578274762E-4</v>
      </c>
      <c r="I940" s="5">
        <f t="shared" si="170"/>
        <v>5.5879775800055976E-4</v>
      </c>
      <c r="J940" s="5">
        <f t="shared" si="171"/>
        <v>0.59872204472844059</v>
      </c>
      <c r="K940" s="5">
        <f t="shared" si="172"/>
        <v>0.20287561877026206</v>
      </c>
      <c r="L940" s="2">
        <f t="shared" si="173"/>
        <v>0.1215957382789187</v>
      </c>
      <c r="M940" s="2">
        <f t="shared" si="174"/>
        <v>0.12180148368538488</v>
      </c>
    </row>
    <row r="941" spans="1:13" x14ac:dyDescent="0.3">
      <c r="A941">
        <v>2468</v>
      </c>
      <c r="B941">
        <v>94.78</v>
      </c>
      <c r="C941" s="4">
        <f t="shared" si="165"/>
        <v>0.21999999999999886</v>
      </c>
      <c r="D941" s="4">
        <f t="shared" si="166"/>
        <v>4.9999999999990052E-3</v>
      </c>
      <c r="E941" s="4">
        <f t="shared" si="167"/>
        <v>0.10499999999999687</v>
      </c>
      <c r="F941" s="4">
        <f t="shared" si="168"/>
        <v>-5.000000000002558E-3</v>
      </c>
      <c r="G941" s="2">
        <f t="shared" si="164"/>
        <v>938</v>
      </c>
      <c r="H941" s="5">
        <f t="shared" si="169"/>
        <v>6.3897763578274762E-4</v>
      </c>
      <c r="I941" s="5">
        <f t="shared" si="170"/>
        <v>5.6015707565619305E-4</v>
      </c>
      <c r="J941" s="5">
        <f t="shared" si="171"/>
        <v>0.59936102236422339</v>
      </c>
      <c r="K941" s="5">
        <f t="shared" si="172"/>
        <v>0.20343577584591824</v>
      </c>
      <c r="L941" s="2">
        <f t="shared" si="173"/>
        <v>0.1220614655075522</v>
      </c>
      <c r="M941" s="2">
        <f t="shared" si="174"/>
        <v>0.12226795479064516</v>
      </c>
    </row>
    <row r="942" spans="1:13" x14ac:dyDescent="0.3">
      <c r="A942">
        <v>3970</v>
      </c>
      <c r="B942">
        <v>94.99</v>
      </c>
      <c r="C942" s="4">
        <f t="shared" si="165"/>
        <v>0.14999999999999858</v>
      </c>
      <c r="D942" s="4">
        <f t="shared" si="166"/>
        <v>-2.9999999999997584E-2</v>
      </c>
      <c r="E942" s="4">
        <f t="shared" si="167"/>
        <v>4.5000000000001705E-2</v>
      </c>
      <c r="F942" s="4">
        <f t="shared" si="168"/>
        <v>-2.9999999999997584E-2</v>
      </c>
      <c r="G942" s="2">
        <f t="shared" si="164"/>
        <v>939</v>
      </c>
      <c r="H942" s="5">
        <f t="shared" si="169"/>
        <v>6.3897763578274762E-4</v>
      </c>
      <c r="I942" s="5">
        <f t="shared" si="170"/>
        <v>5.6139819177655379E-4</v>
      </c>
      <c r="J942" s="5">
        <f t="shared" si="171"/>
        <v>0.6000000000000062</v>
      </c>
      <c r="K942" s="5">
        <f t="shared" si="172"/>
        <v>0.2039971740376948</v>
      </c>
      <c r="L942" s="2">
        <f t="shared" si="173"/>
        <v>0.12252865405459112</v>
      </c>
      <c r="M942" s="2">
        <f t="shared" si="174"/>
        <v>0.1227354624818293</v>
      </c>
    </row>
    <row r="943" spans="1:13" x14ac:dyDescent="0.3">
      <c r="A943">
        <v>4288</v>
      </c>
      <c r="B943">
        <v>95.08</v>
      </c>
      <c r="C943" s="4">
        <f t="shared" si="165"/>
        <v>0.16000000000000369</v>
      </c>
      <c r="D943" s="4">
        <f t="shared" si="166"/>
        <v>6.7500000000002558E-2</v>
      </c>
      <c r="E943" s="4">
        <f t="shared" si="167"/>
        <v>0.11500000000000199</v>
      </c>
      <c r="F943" s="4">
        <f t="shared" si="168"/>
        <v>3.5000000000000142E-2</v>
      </c>
      <c r="G943" s="2">
        <f t="shared" si="164"/>
        <v>940</v>
      </c>
      <c r="H943" s="5">
        <f t="shared" si="169"/>
        <v>6.3897763578274762E-4</v>
      </c>
      <c r="I943" s="5">
        <f t="shared" si="170"/>
        <v>5.6193009868527998E-4</v>
      </c>
      <c r="J943" s="5">
        <f t="shared" si="171"/>
        <v>0.600638977635789</v>
      </c>
      <c r="K943" s="5">
        <f t="shared" si="172"/>
        <v>0.20455910413638007</v>
      </c>
      <c r="L943" s="2">
        <f t="shared" si="173"/>
        <v>0.12299687986730713</v>
      </c>
      <c r="M943" s="2">
        <f t="shared" si="174"/>
        <v>0.12320450475371228</v>
      </c>
    </row>
    <row r="944" spans="1:13" x14ac:dyDescent="0.3">
      <c r="A944">
        <v>3114</v>
      </c>
      <c r="B944">
        <v>95.31</v>
      </c>
      <c r="C944" s="4">
        <f t="shared" si="165"/>
        <v>0.28500000000000369</v>
      </c>
      <c r="D944" s="4">
        <f t="shared" si="166"/>
        <v>4.2499999999996874E-2</v>
      </c>
      <c r="E944" s="4">
        <f t="shared" si="167"/>
        <v>0.17000000000000171</v>
      </c>
      <c r="F944" s="4">
        <f t="shared" si="168"/>
        <v>2.7499999999999858E-2</v>
      </c>
      <c r="G944" s="2">
        <f t="shared" si="164"/>
        <v>941</v>
      </c>
      <c r="H944" s="5">
        <f t="shared" si="169"/>
        <v>6.3897763578274762E-4</v>
      </c>
      <c r="I944" s="5">
        <f t="shared" si="170"/>
        <v>5.6328941634091326E-4</v>
      </c>
      <c r="J944" s="5">
        <f t="shared" si="171"/>
        <v>0.6012779552715718</v>
      </c>
      <c r="K944" s="5">
        <f t="shared" si="172"/>
        <v>0.20512239355272097</v>
      </c>
      <c r="L944" s="2">
        <f t="shared" si="173"/>
        <v>0.12346664199786914</v>
      </c>
      <c r="M944" s="2">
        <f t="shared" si="174"/>
        <v>0.12367547510789074</v>
      </c>
    </row>
    <row r="945" spans="1:13" x14ac:dyDescent="0.3">
      <c r="A945">
        <v>4224</v>
      </c>
      <c r="B945">
        <v>95.65</v>
      </c>
      <c r="C945" s="4">
        <f t="shared" si="165"/>
        <v>0.24499999999999744</v>
      </c>
      <c r="D945" s="4">
        <f t="shared" si="166"/>
        <v>-9.250000000000469E-2</v>
      </c>
      <c r="E945" s="4">
        <f t="shared" si="167"/>
        <v>7.4999999999995737E-2</v>
      </c>
      <c r="F945" s="4">
        <f t="shared" si="168"/>
        <v>-4.7500000000002984E-2</v>
      </c>
      <c r="G945" s="2">
        <f t="shared" si="164"/>
        <v>942</v>
      </c>
      <c r="H945" s="5">
        <f t="shared" si="169"/>
        <v>6.3897763578274762E-4</v>
      </c>
      <c r="I945" s="5">
        <f t="shared" si="170"/>
        <v>5.6529884244054516E-4</v>
      </c>
      <c r="J945" s="5">
        <f t="shared" si="171"/>
        <v>0.6019169329073546</v>
      </c>
      <c r="K945" s="5">
        <f t="shared" si="172"/>
        <v>0.20568769239516152</v>
      </c>
      <c r="L945" s="2">
        <f t="shared" si="173"/>
        <v>0.12393833477868331</v>
      </c>
      <c r="M945" s="2">
        <f t="shared" si="174"/>
        <v>0.12414770149499674</v>
      </c>
    </row>
    <row r="946" spans="1:13" x14ac:dyDescent="0.3">
      <c r="A946">
        <v>3946</v>
      </c>
      <c r="B946">
        <v>95.8</v>
      </c>
      <c r="C946" s="4">
        <f t="shared" si="165"/>
        <v>9.9999999999994316E-2</v>
      </c>
      <c r="D946" s="4">
        <f t="shared" si="166"/>
        <v>2.5000000000002132E-2</v>
      </c>
      <c r="E946" s="4">
        <f t="shared" si="167"/>
        <v>2.4999999999998579E-2</v>
      </c>
      <c r="F946" s="4">
        <f t="shared" si="168"/>
        <v>-2.4999999999998579E-2</v>
      </c>
      <c r="G946" s="2">
        <f t="shared" si="164"/>
        <v>943</v>
      </c>
      <c r="H946" s="5">
        <f t="shared" si="169"/>
        <v>6.3897763578274762E-4</v>
      </c>
      <c r="I946" s="5">
        <f t="shared" si="170"/>
        <v>5.6618535395508852E-4</v>
      </c>
      <c r="J946" s="5">
        <f t="shared" si="171"/>
        <v>0.6025559105431374</v>
      </c>
      <c r="K946" s="5">
        <f t="shared" si="172"/>
        <v>0.2062538777491166</v>
      </c>
      <c r="L946" s="2">
        <f t="shared" si="173"/>
        <v>0.12441128472534707</v>
      </c>
      <c r="M946" s="2">
        <f t="shared" si="174"/>
        <v>0.12462082949924477</v>
      </c>
    </row>
    <row r="947" spans="1:13" x14ac:dyDescent="0.3">
      <c r="A947">
        <v>2515</v>
      </c>
      <c r="B947">
        <v>95.85</v>
      </c>
      <c r="C947" s="4">
        <f t="shared" si="165"/>
        <v>0.29500000000000171</v>
      </c>
      <c r="D947" s="4">
        <f t="shared" si="166"/>
        <v>8.7500000000005684E-2</v>
      </c>
      <c r="E947" s="4">
        <f t="shared" si="167"/>
        <v>0.27000000000000313</v>
      </c>
      <c r="F947" s="4">
        <f t="shared" si="168"/>
        <v>0.12250000000000227</v>
      </c>
      <c r="G947" s="2">
        <f t="shared" si="164"/>
        <v>944</v>
      </c>
      <c r="H947" s="5">
        <f t="shared" si="169"/>
        <v>6.3897763578274762E-4</v>
      </c>
      <c r="I947" s="5">
        <f t="shared" si="170"/>
        <v>5.6648085779326964E-4</v>
      </c>
      <c r="J947" s="5">
        <f t="shared" si="171"/>
        <v>0.6031948881789202</v>
      </c>
      <c r="K947" s="5">
        <f t="shared" si="172"/>
        <v>0.20682035860690987</v>
      </c>
      <c r="L947" s="2">
        <f t="shared" si="173"/>
        <v>0.12488513666679357</v>
      </c>
      <c r="M947" s="2">
        <f t="shared" si="174"/>
        <v>0.12509660650186127</v>
      </c>
    </row>
    <row r="948" spans="1:13" x14ac:dyDescent="0.3">
      <c r="A948">
        <v>3539</v>
      </c>
      <c r="B948">
        <v>96.39</v>
      </c>
      <c r="C948" s="4">
        <f t="shared" si="165"/>
        <v>0.27500000000000568</v>
      </c>
      <c r="D948" s="4">
        <f t="shared" si="166"/>
        <v>-5.250000000000199E-2</v>
      </c>
      <c r="E948" s="4">
        <f t="shared" si="167"/>
        <v>5.000000000002558E-3</v>
      </c>
      <c r="F948" s="4">
        <f t="shared" si="168"/>
        <v>-0.13250000000000028</v>
      </c>
      <c r="G948" s="2">
        <f t="shared" si="164"/>
        <v>945</v>
      </c>
      <c r="H948" s="5">
        <f t="shared" si="169"/>
        <v>6.3897763578274762E-4</v>
      </c>
      <c r="I948" s="5">
        <f t="shared" si="170"/>
        <v>5.6967229924562613E-4</v>
      </c>
      <c r="J948" s="5">
        <f t="shared" si="171"/>
        <v>0.603833865814703</v>
      </c>
      <c r="K948" s="5">
        <f t="shared" si="172"/>
        <v>0.20739003090615549</v>
      </c>
      <c r="L948" s="2">
        <f t="shared" si="173"/>
        <v>0.12536164168512795</v>
      </c>
      <c r="M948" s="2">
        <f t="shared" si="174"/>
        <v>0.12557314720724064</v>
      </c>
    </row>
    <row r="949" spans="1:13" x14ac:dyDescent="0.3">
      <c r="A949">
        <v>2658</v>
      </c>
      <c r="B949">
        <v>96.4</v>
      </c>
      <c r="C949" s="4">
        <f t="shared" si="165"/>
        <v>0.18999999999999773</v>
      </c>
      <c r="D949" s="4">
        <f t="shared" si="166"/>
        <v>-5.000000000002558E-3</v>
      </c>
      <c r="E949" s="4">
        <f t="shared" si="167"/>
        <v>0.18499999999999517</v>
      </c>
      <c r="F949" s="4">
        <f t="shared" si="168"/>
        <v>8.9999999999996305E-2</v>
      </c>
      <c r="G949" s="2">
        <f t="shared" si="164"/>
        <v>946</v>
      </c>
      <c r="H949" s="5">
        <f t="shared" si="169"/>
        <v>6.3897763578274762E-4</v>
      </c>
      <c r="I949" s="5">
        <f t="shared" si="170"/>
        <v>5.6973140001326239E-4</v>
      </c>
      <c r="J949" s="5">
        <f t="shared" si="171"/>
        <v>0.6044728434504858</v>
      </c>
      <c r="K949" s="5">
        <f t="shared" si="172"/>
        <v>0.20795976230616875</v>
      </c>
      <c r="L949" s="2">
        <f t="shared" si="173"/>
        <v>0.12583891048175333</v>
      </c>
      <c r="M949" s="2">
        <f t="shared" si="174"/>
        <v>0.12605173782180137</v>
      </c>
    </row>
    <row r="950" spans="1:13" x14ac:dyDescent="0.3">
      <c r="A950">
        <v>3681</v>
      </c>
      <c r="B950">
        <v>96.77</v>
      </c>
      <c r="C950" s="4">
        <f t="shared" si="165"/>
        <v>0.26500000000000057</v>
      </c>
      <c r="D950" s="4">
        <f t="shared" si="166"/>
        <v>-3.7499999999997868E-2</v>
      </c>
      <c r="E950" s="4">
        <f t="shared" si="167"/>
        <v>8.00000000000054E-2</v>
      </c>
      <c r="F950" s="4">
        <f t="shared" si="168"/>
        <v>-5.2499999999994884E-2</v>
      </c>
      <c r="G950" s="2">
        <f t="shared" si="164"/>
        <v>947</v>
      </c>
      <c r="H950" s="5">
        <f t="shared" si="169"/>
        <v>6.3897763578274762E-4</v>
      </c>
      <c r="I950" s="5">
        <f t="shared" si="170"/>
        <v>5.7191812841580288E-4</v>
      </c>
      <c r="J950" s="5">
        <f t="shared" si="171"/>
        <v>0.6051118210862686</v>
      </c>
      <c r="K950" s="5">
        <f t="shared" si="172"/>
        <v>0.20853168043458456</v>
      </c>
      <c r="L950" s="2">
        <f t="shared" si="173"/>
        <v>0.12631823198210118</v>
      </c>
      <c r="M950" s="2">
        <f t="shared" si="174"/>
        <v>0.12653163152331931</v>
      </c>
    </row>
    <row r="951" spans="1:13" x14ac:dyDescent="0.3">
      <c r="A951">
        <v>3015</v>
      </c>
      <c r="B951">
        <v>96.93</v>
      </c>
      <c r="C951" s="4">
        <f t="shared" si="165"/>
        <v>0.11500000000000199</v>
      </c>
      <c r="D951" s="4">
        <f t="shared" si="166"/>
        <v>-9.7500000000003695E-2</v>
      </c>
      <c r="E951" s="4">
        <f t="shared" si="167"/>
        <v>3.4999999999996589E-2</v>
      </c>
      <c r="F951" s="4">
        <f t="shared" si="168"/>
        <v>-2.2500000000004405E-2</v>
      </c>
      <c r="G951" s="2">
        <f t="shared" si="164"/>
        <v>948</v>
      </c>
      <c r="H951" s="5">
        <f t="shared" si="169"/>
        <v>6.3897763578274762E-4</v>
      </c>
      <c r="I951" s="5">
        <f t="shared" si="170"/>
        <v>5.7286374069798261E-4</v>
      </c>
      <c r="J951" s="5">
        <f t="shared" si="171"/>
        <v>0.6057507987220514</v>
      </c>
      <c r="K951" s="5">
        <f t="shared" si="172"/>
        <v>0.20910454417528254</v>
      </c>
      <c r="L951" s="2">
        <f t="shared" si="173"/>
        <v>0.12679885777785643</v>
      </c>
      <c r="M951" s="2">
        <f t="shared" si="174"/>
        <v>0.12701250792143498</v>
      </c>
    </row>
    <row r="952" spans="1:13" x14ac:dyDescent="0.3">
      <c r="A952">
        <v>4497</v>
      </c>
      <c r="B952">
        <v>97</v>
      </c>
      <c r="C952" s="4">
        <f t="shared" si="165"/>
        <v>6.9999999999993179E-2</v>
      </c>
      <c r="D952" s="4">
        <f t="shared" si="166"/>
        <v>7.5000000000002842E-3</v>
      </c>
      <c r="E952" s="4">
        <f t="shared" si="167"/>
        <v>3.4999999999996589E-2</v>
      </c>
      <c r="F952" s="4">
        <f t="shared" si="168"/>
        <v>0</v>
      </c>
      <c r="G952" s="2">
        <f t="shared" si="164"/>
        <v>949</v>
      </c>
      <c r="H952" s="5">
        <f t="shared" si="169"/>
        <v>6.3897763578274762E-4</v>
      </c>
      <c r="I952" s="5">
        <f t="shared" si="170"/>
        <v>5.7327744607143627E-4</v>
      </c>
      <c r="J952" s="5">
        <f t="shared" si="171"/>
        <v>0.6063897763578342</v>
      </c>
      <c r="K952" s="5">
        <f t="shared" si="172"/>
        <v>0.20967782162135398</v>
      </c>
      <c r="L952" s="2">
        <f t="shared" si="173"/>
        <v>0.12728046679890639</v>
      </c>
      <c r="M952" s="2">
        <f t="shared" si="174"/>
        <v>0.12749436780919385</v>
      </c>
    </row>
    <row r="953" spans="1:13" x14ac:dyDescent="0.3">
      <c r="A953">
        <v>2883</v>
      </c>
      <c r="B953">
        <v>97.07</v>
      </c>
      <c r="C953" s="4">
        <f t="shared" si="165"/>
        <v>0.13000000000000256</v>
      </c>
      <c r="D953" s="4">
        <f t="shared" si="166"/>
        <v>1.5000000000004121E-2</v>
      </c>
      <c r="E953" s="4">
        <f t="shared" si="167"/>
        <v>9.5000000000005969E-2</v>
      </c>
      <c r="F953" s="4">
        <f t="shared" si="168"/>
        <v>3.000000000000469E-2</v>
      </c>
      <c r="G953" s="2">
        <f t="shared" si="164"/>
        <v>950</v>
      </c>
      <c r="H953" s="5">
        <f t="shared" si="169"/>
        <v>6.3897763578274762E-4</v>
      </c>
      <c r="I953" s="5">
        <f t="shared" si="170"/>
        <v>5.7369115144488981E-4</v>
      </c>
      <c r="J953" s="5">
        <f t="shared" si="171"/>
        <v>0.607028753993617</v>
      </c>
      <c r="K953" s="5">
        <f t="shared" si="172"/>
        <v>0.21025151277279888</v>
      </c>
      <c r="L953" s="2">
        <f t="shared" si="173"/>
        <v>0.12776305983829647</v>
      </c>
      <c r="M953" s="2">
        <f t="shared" si="174"/>
        <v>0.12797764249002533</v>
      </c>
    </row>
    <row r="954" spans="1:13" x14ac:dyDescent="0.3">
      <c r="A954">
        <v>2834</v>
      </c>
      <c r="B954">
        <v>97.26</v>
      </c>
      <c r="C954" s="4">
        <f t="shared" si="165"/>
        <v>0.10000000000000142</v>
      </c>
      <c r="D954" s="4">
        <f t="shared" si="166"/>
        <v>2.9999999999997584E-2</v>
      </c>
      <c r="E954" s="4">
        <f t="shared" si="167"/>
        <v>4.9999999999954525E-3</v>
      </c>
      <c r="F954" s="4">
        <f t="shared" si="168"/>
        <v>-4.5000000000005258E-2</v>
      </c>
      <c r="G954" s="2">
        <f t="shared" si="164"/>
        <v>951</v>
      </c>
      <c r="H954" s="5">
        <f t="shared" si="169"/>
        <v>6.3897763578274762E-4</v>
      </c>
      <c r="I954" s="5">
        <f t="shared" si="170"/>
        <v>5.7481406602997824E-4</v>
      </c>
      <c r="J954" s="5">
        <f t="shared" si="171"/>
        <v>0.6076677316293998</v>
      </c>
      <c r="K954" s="5">
        <f t="shared" si="172"/>
        <v>0.21082632683882885</v>
      </c>
      <c r="L954" s="2">
        <f t="shared" si="173"/>
        <v>0.12824706910579381</v>
      </c>
      <c r="M954" s="2">
        <f t="shared" si="174"/>
        <v>0.1284616876711521</v>
      </c>
    </row>
    <row r="955" spans="1:13" x14ac:dyDescent="0.3">
      <c r="A955">
        <v>3905</v>
      </c>
      <c r="B955">
        <v>97.27</v>
      </c>
      <c r="C955" s="4">
        <f t="shared" si="165"/>
        <v>0.18999999999999773</v>
      </c>
      <c r="D955" s="4">
        <f t="shared" si="166"/>
        <v>7.0000000000000284E-2</v>
      </c>
      <c r="E955" s="4">
        <f t="shared" si="167"/>
        <v>0.18500000000000227</v>
      </c>
      <c r="F955" s="4">
        <f t="shared" si="168"/>
        <v>9.0000000000003411E-2</v>
      </c>
      <c r="G955" s="2">
        <f t="shared" si="164"/>
        <v>952</v>
      </c>
      <c r="H955" s="5">
        <f t="shared" si="169"/>
        <v>6.3897763578274762E-4</v>
      </c>
      <c r="I955" s="5">
        <f t="shared" si="170"/>
        <v>5.748731667976144E-4</v>
      </c>
      <c r="J955" s="5">
        <f t="shared" si="171"/>
        <v>0.6083067092651826</v>
      </c>
      <c r="K955" s="5">
        <f t="shared" si="172"/>
        <v>0.21140120000562646</v>
      </c>
      <c r="L955" s="2">
        <f t="shared" si="173"/>
        <v>0.12873184894911457</v>
      </c>
      <c r="M955" s="2">
        <f t="shared" si="174"/>
        <v>0.12894779771603146</v>
      </c>
    </row>
    <row r="956" spans="1:13" x14ac:dyDescent="0.3">
      <c r="A956">
        <v>4273</v>
      </c>
      <c r="B956">
        <v>97.64</v>
      </c>
      <c r="C956" s="4">
        <f t="shared" si="165"/>
        <v>0.24000000000000199</v>
      </c>
      <c r="D956" s="4">
        <f t="shared" si="166"/>
        <v>-2.24999999999973E-2</v>
      </c>
      <c r="E956" s="4">
        <f t="shared" si="167"/>
        <v>5.4999999999999716E-2</v>
      </c>
      <c r="F956" s="4">
        <f t="shared" si="168"/>
        <v>-6.5000000000001279E-2</v>
      </c>
      <c r="G956" s="2">
        <f t="shared" si="164"/>
        <v>953</v>
      </c>
      <c r="H956" s="5">
        <f t="shared" si="169"/>
        <v>6.3897763578274762E-4</v>
      </c>
      <c r="I956" s="5">
        <f t="shared" si="170"/>
        <v>5.7705989520015499E-4</v>
      </c>
      <c r="J956" s="5">
        <f t="shared" si="171"/>
        <v>0.6089456869009654</v>
      </c>
      <c r="K956" s="5">
        <f t="shared" si="172"/>
        <v>0.21197825990082661</v>
      </c>
      <c r="L956" s="2">
        <f t="shared" si="173"/>
        <v>0.129218696450729</v>
      </c>
      <c r="M956" s="2">
        <f t="shared" si="174"/>
        <v>0.12943504109837889</v>
      </c>
    </row>
    <row r="957" spans="1:13" x14ac:dyDescent="0.3">
      <c r="A957">
        <v>3351</v>
      </c>
      <c r="B957">
        <v>97.75</v>
      </c>
      <c r="C957" s="4">
        <f t="shared" si="165"/>
        <v>0.14500000000000313</v>
      </c>
      <c r="D957" s="4">
        <f t="shared" si="166"/>
        <v>-7.4999999999999289E-2</v>
      </c>
      <c r="E957" s="4">
        <f t="shared" si="167"/>
        <v>9.0000000000003411E-2</v>
      </c>
      <c r="F957" s="4">
        <f t="shared" si="168"/>
        <v>1.7500000000001847E-2</v>
      </c>
      <c r="G957" s="2">
        <f t="shared" si="164"/>
        <v>954</v>
      </c>
      <c r="H957" s="5">
        <f t="shared" si="169"/>
        <v>6.3897763578274762E-4</v>
      </c>
      <c r="I957" s="5">
        <f t="shared" si="170"/>
        <v>5.777100036441535E-4</v>
      </c>
      <c r="J957" s="5">
        <f t="shared" si="171"/>
        <v>0.6095846645367482</v>
      </c>
      <c r="K957" s="5">
        <f t="shared" si="172"/>
        <v>0.21255596990447076</v>
      </c>
      <c r="L957" s="2">
        <f t="shared" si="173"/>
        <v>0.12970667812062103</v>
      </c>
      <c r="M957" s="2">
        <f t="shared" si="174"/>
        <v>0.12992367125285995</v>
      </c>
    </row>
    <row r="958" spans="1:13" x14ac:dyDescent="0.3">
      <c r="A958">
        <v>4204</v>
      </c>
      <c r="B958">
        <v>97.93</v>
      </c>
      <c r="C958" s="4">
        <f t="shared" si="165"/>
        <v>9.0000000000003411E-2</v>
      </c>
      <c r="D958" s="4">
        <f t="shared" si="166"/>
        <v>-2.5000000000002132E-2</v>
      </c>
      <c r="E958" s="4">
        <f t="shared" si="167"/>
        <v>0</v>
      </c>
      <c r="F958" s="4">
        <f t="shared" si="168"/>
        <v>-4.5000000000001705E-2</v>
      </c>
      <c r="G958" s="2">
        <f t="shared" si="164"/>
        <v>955</v>
      </c>
      <c r="H958" s="5">
        <f t="shared" si="169"/>
        <v>6.3897763578274762E-4</v>
      </c>
      <c r="I958" s="5">
        <f t="shared" si="170"/>
        <v>5.7877381746160566E-4</v>
      </c>
      <c r="J958" s="5">
        <f t="shared" si="171"/>
        <v>0.610223642172531</v>
      </c>
      <c r="K958" s="5">
        <f t="shared" si="172"/>
        <v>0.21313474372193236</v>
      </c>
      <c r="L958" s="2">
        <f t="shared" si="173"/>
        <v>0.13019604792215317</v>
      </c>
      <c r="M958" s="2">
        <f t="shared" si="174"/>
        <v>0.13041304105439208</v>
      </c>
    </row>
    <row r="959" spans="1:13" x14ac:dyDescent="0.3">
      <c r="A959">
        <v>4329</v>
      </c>
      <c r="B959">
        <v>97.93</v>
      </c>
      <c r="C959" s="4">
        <f t="shared" si="165"/>
        <v>9.4999999999998863E-2</v>
      </c>
      <c r="D959" s="4">
        <f t="shared" si="166"/>
        <v>7.4999999999967315E-3</v>
      </c>
      <c r="E959" s="4">
        <f t="shared" si="167"/>
        <v>9.4999999999998863E-2</v>
      </c>
      <c r="F959" s="4">
        <f t="shared" si="168"/>
        <v>4.7499999999999432E-2</v>
      </c>
      <c r="G959" s="2">
        <f t="shared" si="164"/>
        <v>956</v>
      </c>
      <c r="H959" s="5">
        <f t="shared" si="169"/>
        <v>6.3897763578274762E-4</v>
      </c>
      <c r="I959" s="5">
        <f t="shared" si="170"/>
        <v>5.7877381746160566E-4</v>
      </c>
      <c r="J959" s="5">
        <f t="shared" si="171"/>
        <v>0.6108626198083138</v>
      </c>
      <c r="K959" s="5">
        <f t="shared" si="172"/>
        <v>0.21371351753939397</v>
      </c>
      <c r="L959" s="2">
        <f t="shared" si="173"/>
        <v>0.13068615737073636</v>
      </c>
      <c r="M959" s="2">
        <f t="shared" si="174"/>
        <v>0.13090383644952056</v>
      </c>
    </row>
    <row r="960" spans="1:13" x14ac:dyDescent="0.3">
      <c r="A960">
        <v>2751</v>
      </c>
      <c r="B960">
        <v>98.12</v>
      </c>
      <c r="C960" s="4">
        <f t="shared" si="165"/>
        <v>0.10499999999999687</v>
      </c>
      <c r="D960" s="4">
        <f t="shared" si="166"/>
        <v>-3.7500000000001421E-2</v>
      </c>
      <c r="E960" s="4">
        <f t="shared" si="167"/>
        <v>9.9999999999980105E-3</v>
      </c>
      <c r="F960" s="4">
        <f t="shared" si="168"/>
        <v>-4.2500000000000426E-2</v>
      </c>
      <c r="G960" s="2">
        <f t="shared" si="164"/>
        <v>957</v>
      </c>
      <c r="H960" s="5">
        <f t="shared" si="169"/>
        <v>6.3897763578274762E-4</v>
      </c>
      <c r="I960" s="5">
        <f t="shared" si="170"/>
        <v>5.7989673204669409E-4</v>
      </c>
      <c r="J960" s="5">
        <f t="shared" si="171"/>
        <v>0.6115015974440966</v>
      </c>
      <c r="K960" s="5">
        <f t="shared" si="172"/>
        <v>0.21429341427144066</v>
      </c>
      <c r="L960" s="2">
        <f t="shared" si="173"/>
        <v>0.13117769384795053</v>
      </c>
      <c r="M960" s="2">
        <f t="shared" si="174"/>
        <v>0.13139544520716234</v>
      </c>
    </row>
    <row r="961" spans="1:13" x14ac:dyDescent="0.3">
      <c r="A961">
        <v>3780</v>
      </c>
      <c r="B961">
        <v>98.14</v>
      </c>
      <c r="C961" s="4">
        <f t="shared" si="165"/>
        <v>1.9999999999996021E-2</v>
      </c>
      <c r="D961" s="4">
        <f t="shared" si="166"/>
        <v>-9.9999999999980105E-3</v>
      </c>
      <c r="E961" s="4">
        <f t="shared" si="167"/>
        <v>9.9999999999980105E-3</v>
      </c>
      <c r="F961" s="4">
        <f t="shared" si="168"/>
        <v>0</v>
      </c>
      <c r="G961" s="2">
        <f t="shared" si="164"/>
        <v>958</v>
      </c>
      <c r="H961" s="5">
        <f t="shared" si="169"/>
        <v>6.3897763578274762E-4</v>
      </c>
      <c r="I961" s="5">
        <f t="shared" si="170"/>
        <v>5.8001493358196651E-4</v>
      </c>
      <c r="J961" s="5">
        <f t="shared" si="171"/>
        <v>0.6121405750798794</v>
      </c>
      <c r="K961" s="5">
        <f t="shared" si="172"/>
        <v>0.21487342920502264</v>
      </c>
      <c r="L961" s="2">
        <f t="shared" si="173"/>
        <v>0.13167004383873429</v>
      </c>
      <c r="M961" s="2">
        <f t="shared" si="174"/>
        <v>0.13188786755390186</v>
      </c>
    </row>
    <row r="962" spans="1:13" x14ac:dyDescent="0.3">
      <c r="A962">
        <v>3497</v>
      </c>
      <c r="B962">
        <v>98.16</v>
      </c>
      <c r="C962" s="4">
        <f t="shared" si="165"/>
        <v>8.5000000000000853E-2</v>
      </c>
      <c r="D962" s="4">
        <f t="shared" si="166"/>
        <v>4.7500000000002984E-2</v>
      </c>
      <c r="E962" s="4">
        <f t="shared" si="167"/>
        <v>7.5000000000002842E-2</v>
      </c>
      <c r="F962" s="4">
        <f t="shared" si="168"/>
        <v>3.2500000000002416E-2</v>
      </c>
      <c r="G962" s="2">
        <f t="shared" si="164"/>
        <v>959</v>
      </c>
      <c r="H962" s="5">
        <f t="shared" si="169"/>
        <v>6.3897763578274762E-4</v>
      </c>
      <c r="I962" s="5">
        <f t="shared" si="170"/>
        <v>5.8013313511723894E-4</v>
      </c>
      <c r="J962" s="5">
        <f t="shared" si="171"/>
        <v>0.6127795527156622</v>
      </c>
      <c r="K962" s="5">
        <f t="shared" si="172"/>
        <v>0.21545356234013988</v>
      </c>
      <c r="L962" s="2">
        <f t="shared" si="173"/>
        <v>0.13216320756967204</v>
      </c>
      <c r="M962" s="2">
        <f t="shared" si="174"/>
        <v>0.13238157452096899</v>
      </c>
    </row>
    <row r="963" spans="1:13" x14ac:dyDescent="0.3">
      <c r="A963">
        <v>3331</v>
      </c>
      <c r="B963">
        <v>98.31</v>
      </c>
      <c r="C963" s="4">
        <f t="shared" si="165"/>
        <v>0.11500000000000199</v>
      </c>
      <c r="D963" s="4">
        <f t="shared" si="166"/>
        <v>8.2499999999999574E-2</v>
      </c>
      <c r="E963" s="4">
        <f t="shared" si="167"/>
        <v>3.9999999999999147E-2</v>
      </c>
      <c r="F963" s="4">
        <f t="shared" si="168"/>
        <v>-1.7500000000001847E-2</v>
      </c>
      <c r="G963" s="2">
        <f t="shared" si="164"/>
        <v>960</v>
      </c>
      <c r="H963" s="5">
        <f t="shared" si="169"/>
        <v>6.3897763578274762E-4</v>
      </c>
      <c r="I963" s="5">
        <f t="shared" si="170"/>
        <v>5.8101964663178241E-4</v>
      </c>
      <c r="J963" s="5">
        <f t="shared" si="171"/>
        <v>0.613418530351445</v>
      </c>
      <c r="K963" s="5">
        <f t="shared" si="172"/>
        <v>0.21603458198677167</v>
      </c>
      <c r="L963" s="2">
        <f t="shared" si="173"/>
        <v>0.13265765705385946</v>
      </c>
      <c r="M963" s="2">
        <f t="shared" si="174"/>
        <v>0.13287631403320463</v>
      </c>
    </row>
    <row r="964" spans="1:13" x14ac:dyDescent="0.3">
      <c r="A964">
        <v>4184</v>
      </c>
      <c r="B964">
        <v>98.39</v>
      </c>
      <c r="C964" s="4">
        <f t="shared" si="165"/>
        <v>0.25</v>
      </c>
      <c r="D964" s="4">
        <f t="shared" si="166"/>
        <v>9.4999999999998863E-2</v>
      </c>
      <c r="E964" s="4">
        <f t="shared" si="167"/>
        <v>0.21000000000000085</v>
      </c>
      <c r="F964" s="4">
        <f t="shared" si="168"/>
        <v>8.5000000000000853E-2</v>
      </c>
      <c r="G964" s="2">
        <f t="shared" si="164"/>
        <v>961</v>
      </c>
      <c r="H964" s="5">
        <f t="shared" si="169"/>
        <v>6.3897763578274762E-4</v>
      </c>
      <c r="I964" s="5">
        <f t="shared" si="170"/>
        <v>5.8149245277287222E-4</v>
      </c>
      <c r="J964" s="5">
        <f t="shared" si="171"/>
        <v>0.6140575079872278</v>
      </c>
      <c r="K964" s="5">
        <f t="shared" si="172"/>
        <v>0.21661607443954453</v>
      </c>
      <c r="L964" s="2">
        <f t="shared" si="173"/>
        <v>0.13315313968744047</v>
      </c>
      <c r="M964" s="2">
        <f t="shared" si="174"/>
        <v>0.13337332090012963</v>
      </c>
    </row>
    <row r="965" spans="1:13" x14ac:dyDescent="0.3">
      <c r="A965">
        <v>4467</v>
      </c>
      <c r="B965">
        <v>98.81</v>
      </c>
      <c r="C965" s="4">
        <f t="shared" si="165"/>
        <v>0.30499999999999972</v>
      </c>
      <c r="D965" s="4">
        <f t="shared" si="166"/>
        <v>-3.9999999999999147E-2</v>
      </c>
      <c r="E965" s="4">
        <f t="shared" si="167"/>
        <v>9.4999999999998863E-2</v>
      </c>
      <c r="F965" s="4">
        <f t="shared" si="168"/>
        <v>-5.7500000000000995E-2</v>
      </c>
      <c r="G965" s="2">
        <f t="shared" si="164"/>
        <v>962</v>
      </c>
      <c r="H965" s="5">
        <f t="shared" si="169"/>
        <v>6.3897763578274762E-4</v>
      </c>
      <c r="I965" s="5">
        <f t="shared" si="170"/>
        <v>5.8397468501359393E-4</v>
      </c>
      <c r="J965" s="5">
        <f t="shared" si="171"/>
        <v>0.6146964856230106</v>
      </c>
      <c r="K965" s="5">
        <f t="shared" si="172"/>
        <v>0.21720004912455812</v>
      </c>
      <c r="L965" s="2">
        <f t="shared" si="173"/>
        <v>0.13365089284789267</v>
      </c>
      <c r="M965" s="2">
        <f t="shared" si="174"/>
        <v>0.13387176431223091</v>
      </c>
    </row>
    <row r="966" spans="1:13" x14ac:dyDescent="0.3">
      <c r="A966">
        <v>3728</v>
      </c>
      <c r="B966">
        <v>99</v>
      </c>
      <c r="C966" s="4">
        <f t="shared" si="165"/>
        <v>0.17000000000000171</v>
      </c>
      <c r="D966" s="4">
        <f t="shared" si="166"/>
        <v>-8.2499999999999574E-2</v>
      </c>
      <c r="E966" s="4">
        <f t="shared" si="167"/>
        <v>7.5000000000002842E-2</v>
      </c>
      <c r="F966" s="4">
        <f t="shared" si="168"/>
        <v>-9.9999999999980105E-3</v>
      </c>
      <c r="G966" s="2">
        <f t="shared" ref="G966:G1029" si="175">G965+1</f>
        <v>963</v>
      </c>
      <c r="H966" s="5">
        <f t="shared" si="169"/>
        <v>6.3897763578274762E-4</v>
      </c>
      <c r="I966" s="5">
        <f t="shared" si="170"/>
        <v>5.8509759959868236E-4</v>
      </c>
      <c r="J966" s="5">
        <f t="shared" si="171"/>
        <v>0.6153354632587934</v>
      </c>
      <c r="K966" s="5">
        <f t="shared" si="172"/>
        <v>0.2177851467241568</v>
      </c>
      <c r="L966" s="2">
        <f t="shared" si="173"/>
        <v>0.13415008398855574</v>
      </c>
      <c r="M966" s="2">
        <f t="shared" si="174"/>
        <v>0.13437150095486747</v>
      </c>
    </row>
    <row r="967" spans="1:13" x14ac:dyDescent="0.3">
      <c r="A967">
        <v>4180</v>
      </c>
      <c r="B967">
        <v>99.15</v>
      </c>
      <c r="C967" s="4">
        <f t="shared" si="165"/>
        <v>0.14000000000000057</v>
      </c>
      <c r="D967" s="4">
        <f t="shared" si="166"/>
        <v>-3.2500000000002416E-2</v>
      </c>
      <c r="E967" s="4">
        <f t="shared" si="167"/>
        <v>6.4999999999997726E-2</v>
      </c>
      <c r="F967" s="4">
        <f t="shared" si="168"/>
        <v>-5.000000000002558E-3</v>
      </c>
      <c r="G967" s="2">
        <f t="shared" si="175"/>
        <v>964</v>
      </c>
      <c r="H967" s="5">
        <f t="shared" si="169"/>
        <v>6.3897763578274762E-4</v>
      </c>
      <c r="I967" s="5">
        <f t="shared" si="170"/>
        <v>5.8598411111322583E-4</v>
      </c>
      <c r="J967" s="5">
        <f t="shared" si="171"/>
        <v>0.6159744408945762</v>
      </c>
      <c r="K967" s="5">
        <f t="shared" si="172"/>
        <v>0.21837113083527002</v>
      </c>
      <c r="L967" s="2">
        <f t="shared" si="173"/>
        <v>0.13465056949267615</v>
      </c>
      <c r="M967" s="2">
        <f t="shared" si="174"/>
        <v>0.13487245971829778</v>
      </c>
    </row>
    <row r="968" spans="1:13" x14ac:dyDescent="0.3">
      <c r="A968">
        <v>4318</v>
      </c>
      <c r="B968">
        <v>99.28</v>
      </c>
      <c r="C968" s="4">
        <f t="shared" si="165"/>
        <v>0.10499999999999687</v>
      </c>
      <c r="D968" s="4">
        <f t="shared" si="166"/>
        <v>5.4999999999999716E-2</v>
      </c>
      <c r="E968" s="4">
        <f t="shared" si="167"/>
        <v>3.9999999999999147E-2</v>
      </c>
      <c r="F968" s="4">
        <f t="shared" si="168"/>
        <v>-1.2499999999999289E-2</v>
      </c>
      <c r="G968" s="2">
        <f t="shared" si="175"/>
        <v>965</v>
      </c>
      <c r="H968" s="5">
        <f t="shared" si="169"/>
        <v>6.3897763578274762E-4</v>
      </c>
      <c r="I968" s="5">
        <f t="shared" si="170"/>
        <v>5.8675242109249676E-4</v>
      </c>
      <c r="J968" s="5">
        <f t="shared" si="171"/>
        <v>0.616613418530359</v>
      </c>
      <c r="K968" s="5">
        <f t="shared" si="172"/>
        <v>0.21895788325636251</v>
      </c>
      <c r="L968" s="2">
        <f t="shared" si="173"/>
        <v>0.1351522780994561</v>
      </c>
      <c r="M968" s="2">
        <f t="shared" si="174"/>
        <v>0.13537445986368871</v>
      </c>
    </row>
    <row r="969" spans="1:13" x14ac:dyDescent="0.3">
      <c r="A969">
        <v>3480</v>
      </c>
      <c r="B969">
        <v>99.36</v>
      </c>
      <c r="C969" s="4">
        <f t="shared" si="165"/>
        <v>0.25</v>
      </c>
      <c r="D969" s="4">
        <f t="shared" si="166"/>
        <v>8.0000000000001847E-2</v>
      </c>
      <c r="E969" s="4">
        <f t="shared" si="167"/>
        <v>0.21000000000000085</v>
      </c>
      <c r="F969" s="4">
        <f t="shared" si="168"/>
        <v>8.5000000000000853E-2</v>
      </c>
      <c r="G969" s="2">
        <f t="shared" si="175"/>
        <v>966</v>
      </c>
      <c r="H969" s="5">
        <f t="shared" si="169"/>
        <v>6.3897763578274762E-4</v>
      </c>
      <c r="I969" s="5">
        <f t="shared" si="170"/>
        <v>5.8722522723358658E-4</v>
      </c>
      <c r="J969" s="5">
        <f t="shared" si="171"/>
        <v>0.6172523961661418</v>
      </c>
      <c r="K969" s="5">
        <f t="shared" si="172"/>
        <v>0.2195451084835961</v>
      </c>
      <c r="L969" s="2">
        <f t="shared" si="173"/>
        <v>0.13565502869242177</v>
      </c>
      <c r="M969" s="2">
        <f t="shared" si="174"/>
        <v>0.1358787426204528</v>
      </c>
    </row>
    <row r="970" spans="1:13" x14ac:dyDescent="0.3">
      <c r="A970">
        <v>2769</v>
      </c>
      <c r="B970">
        <v>99.78</v>
      </c>
      <c r="C970" s="4">
        <f t="shared" si="165"/>
        <v>0.26500000000000057</v>
      </c>
      <c r="D970" s="4">
        <f t="shared" si="166"/>
        <v>-7.4999999999999289E-2</v>
      </c>
      <c r="E970" s="4">
        <f t="shared" si="167"/>
        <v>5.4999999999999716E-2</v>
      </c>
      <c r="F970" s="4">
        <f t="shared" si="168"/>
        <v>-7.7500000000000568E-2</v>
      </c>
      <c r="G970" s="2">
        <f t="shared" si="175"/>
        <v>967</v>
      </c>
      <c r="H970" s="5">
        <f t="shared" si="169"/>
        <v>6.3897763578274762E-4</v>
      </c>
      <c r="I970" s="5">
        <f t="shared" si="170"/>
        <v>5.8970745947430829E-4</v>
      </c>
      <c r="J970" s="5">
        <f t="shared" si="171"/>
        <v>0.6178913738019246</v>
      </c>
      <c r="K970" s="5">
        <f t="shared" si="172"/>
        <v>0.22013481594307041</v>
      </c>
      <c r="L970" s="2">
        <f t="shared" si="173"/>
        <v>0.13616006506894238</v>
      </c>
      <c r="M970" s="2">
        <f t="shared" si="174"/>
        <v>0.13638418069337299</v>
      </c>
    </row>
    <row r="971" spans="1:13" x14ac:dyDescent="0.3">
      <c r="A971">
        <v>4469</v>
      </c>
      <c r="B971">
        <v>99.89</v>
      </c>
      <c r="C971" s="4">
        <f t="shared" si="165"/>
        <v>0.10000000000000142</v>
      </c>
      <c r="D971" s="4">
        <f t="shared" si="166"/>
        <v>0.11499999999999844</v>
      </c>
      <c r="E971" s="4">
        <f t="shared" si="167"/>
        <v>4.5000000000001705E-2</v>
      </c>
      <c r="F971" s="4">
        <f t="shared" si="168"/>
        <v>-4.9999999999990052E-3</v>
      </c>
      <c r="G971" s="2">
        <f t="shared" si="175"/>
        <v>968</v>
      </c>
      <c r="H971" s="5">
        <f t="shared" si="169"/>
        <v>6.3897763578274762E-4</v>
      </c>
      <c r="I971" s="5">
        <f t="shared" si="170"/>
        <v>5.903575679183068E-4</v>
      </c>
      <c r="J971" s="5">
        <f t="shared" si="171"/>
        <v>0.6185303514377074</v>
      </c>
      <c r="K971" s="5">
        <f t="shared" si="172"/>
        <v>0.22072517351098872</v>
      </c>
      <c r="L971" s="2">
        <f t="shared" si="173"/>
        <v>0.13666625759242859</v>
      </c>
      <c r="M971" s="2">
        <f t="shared" si="174"/>
        <v>0.13689070221742639</v>
      </c>
    </row>
    <row r="972" spans="1:13" x14ac:dyDescent="0.3">
      <c r="A972">
        <v>3361</v>
      </c>
      <c r="B972">
        <v>99.98</v>
      </c>
      <c r="C972" s="4">
        <f t="shared" si="165"/>
        <v>0.49499999999999744</v>
      </c>
      <c r="D972" s="4">
        <f t="shared" si="166"/>
        <v>0.19499999999999673</v>
      </c>
      <c r="E972" s="4">
        <f t="shared" si="167"/>
        <v>0.44999999999999574</v>
      </c>
      <c r="F972" s="4">
        <f t="shared" si="168"/>
        <v>0.20249999999999702</v>
      </c>
      <c r="G972" s="2">
        <f t="shared" si="175"/>
        <v>969</v>
      </c>
      <c r="H972" s="5">
        <f t="shared" si="169"/>
        <v>6.3897763578274762E-4</v>
      </c>
      <c r="I972" s="5">
        <f t="shared" si="170"/>
        <v>5.9088947482703299E-4</v>
      </c>
      <c r="J972" s="5">
        <f t="shared" si="171"/>
        <v>0.6191693290734902</v>
      </c>
      <c r="K972" s="5">
        <f t="shared" si="172"/>
        <v>0.22131606298581574</v>
      </c>
      <c r="L972" s="2">
        <f t="shared" si="173"/>
        <v>0.13717353424680126</v>
      </c>
      <c r="M972" s="2">
        <f t="shared" si="174"/>
        <v>0.13740127227623714</v>
      </c>
    </row>
    <row r="973" spans="1:13" x14ac:dyDescent="0.3">
      <c r="A973">
        <v>3525</v>
      </c>
      <c r="B973">
        <v>100.88</v>
      </c>
      <c r="C973" s="4">
        <f t="shared" si="165"/>
        <v>0.48999999999999488</v>
      </c>
      <c r="D973" s="4">
        <f t="shared" si="166"/>
        <v>-2.7499999999996305E-2</v>
      </c>
      <c r="E973" s="4">
        <f t="shared" si="167"/>
        <v>3.9999999999999147E-2</v>
      </c>
      <c r="F973" s="4">
        <f t="shared" si="168"/>
        <v>-0.20499999999999829</v>
      </c>
      <c r="G973" s="2">
        <f t="shared" si="175"/>
        <v>970</v>
      </c>
      <c r="H973" s="5">
        <f t="shared" si="169"/>
        <v>6.3897763578274762E-4</v>
      </c>
      <c r="I973" s="5">
        <f t="shared" si="170"/>
        <v>5.9620854391429369E-4</v>
      </c>
      <c r="J973" s="5">
        <f t="shared" si="171"/>
        <v>0.619808306709273</v>
      </c>
      <c r="K973" s="5">
        <f t="shared" si="172"/>
        <v>0.22191227152973003</v>
      </c>
      <c r="L973" s="2">
        <f t="shared" si="173"/>
        <v>0.13768486623346365</v>
      </c>
      <c r="M973" s="2">
        <f t="shared" si="174"/>
        <v>0.13791289731207321</v>
      </c>
    </row>
    <row r="974" spans="1:13" x14ac:dyDescent="0.3">
      <c r="A974">
        <v>2372</v>
      </c>
      <c r="B974">
        <v>100.96</v>
      </c>
      <c r="C974" s="4">
        <f t="shared" si="165"/>
        <v>0.44000000000000483</v>
      </c>
      <c r="D974" s="4">
        <f t="shared" si="166"/>
        <v>1.2500000000002842E-2</v>
      </c>
      <c r="E974" s="4">
        <f t="shared" si="167"/>
        <v>0.40000000000000568</v>
      </c>
      <c r="F974" s="4">
        <f t="shared" si="168"/>
        <v>0.18000000000000327</v>
      </c>
      <c r="G974" s="2">
        <f t="shared" si="175"/>
        <v>971</v>
      </c>
      <c r="H974" s="5">
        <f t="shared" si="169"/>
        <v>6.3897763578274762E-4</v>
      </c>
      <c r="I974" s="5">
        <f t="shared" si="170"/>
        <v>5.966813500553835E-4</v>
      </c>
      <c r="J974" s="5">
        <f t="shared" si="171"/>
        <v>0.62044728434505581</v>
      </c>
      <c r="K974" s="5">
        <f t="shared" si="172"/>
        <v>0.22250895287978542</v>
      </c>
      <c r="L974" s="2">
        <f t="shared" si="173"/>
        <v>0.13819725380137649</v>
      </c>
      <c r="M974" s="2">
        <f t="shared" si="174"/>
        <v>0.13842821839284866</v>
      </c>
    </row>
    <row r="975" spans="1:13" x14ac:dyDescent="0.3">
      <c r="A975">
        <v>4544</v>
      </c>
      <c r="B975">
        <v>101.76</v>
      </c>
      <c r="C975" s="4">
        <f t="shared" si="165"/>
        <v>0.51500000000000057</v>
      </c>
      <c r="D975" s="4">
        <f t="shared" si="166"/>
        <v>-9.0000000000003411E-2</v>
      </c>
      <c r="E975" s="4">
        <f t="shared" si="167"/>
        <v>0.11499999999999488</v>
      </c>
      <c r="F975" s="4">
        <f t="shared" si="168"/>
        <v>-0.1425000000000054</v>
      </c>
      <c r="G975" s="2">
        <f t="shared" si="175"/>
        <v>972</v>
      </c>
      <c r="H975" s="5">
        <f t="shared" si="169"/>
        <v>6.3897763578274762E-4</v>
      </c>
      <c r="I975" s="5">
        <f t="shared" si="170"/>
        <v>6.0140941146628196E-4</v>
      </c>
      <c r="J975" s="5">
        <f t="shared" si="171"/>
        <v>0.62108626198083861</v>
      </c>
      <c r="K975" s="5">
        <f t="shared" si="172"/>
        <v>0.2231103622912517</v>
      </c>
      <c r="L975" s="2">
        <f t="shared" si="173"/>
        <v>0.13871334345647968</v>
      </c>
      <c r="M975" s="2">
        <f t="shared" si="174"/>
        <v>0.13894515230147342</v>
      </c>
    </row>
    <row r="976" spans="1:13" x14ac:dyDescent="0.3">
      <c r="A976">
        <v>4117</v>
      </c>
      <c r="B976">
        <v>101.99</v>
      </c>
      <c r="C976" s="4">
        <f t="shared" si="165"/>
        <v>0.25999999999999801</v>
      </c>
      <c r="D976" s="4">
        <f t="shared" si="166"/>
        <v>-0.16750000000000043</v>
      </c>
      <c r="E976" s="4">
        <f t="shared" si="167"/>
        <v>0.14500000000000313</v>
      </c>
      <c r="F976" s="4">
        <f t="shared" si="168"/>
        <v>1.5000000000004121E-2</v>
      </c>
      <c r="G976" s="2">
        <f t="shared" si="175"/>
        <v>973</v>
      </c>
      <c r="H976" s="5">
        <f t="shared" si="169"/>
        <v>6.3897763578274762E-4</v>
      </c>
      <c r="I976" s="5">
        <f t="shared" si="170"/>
        <v>6.0276872912191524E-4</v>
      </c>
      <c r="J976" s="5">
        <f t="shared" si="171"/>
        <v>0.62172523961662141</v>
      </c>
      <c r="K976" s="5">
        <f t="shared" si="172"/>
        <v>0.2237131310203736</v>
      </c>
      <c r="L976" s="2">
        <f t="shared" si="173"/>
        <v>0.13923104767657937</v>
      </c>
      <c r="M976" s="2">
        <f t="shared" si="174"/>
        <v>0.13946392211030181</v>
      </c>
    </row>
    <row r="977" spans="1:13" x14ac:dyDescent="0.3">
      <c r="A977">
        <v>4011</v>
      </c>
      <c r="B977">
        <v>102.28</v>
      </c>
      <c r="C977" s="4">
        <f t="shared" si="165"/>
        <v>0.17999999999999972</v>
      </c>
      <c r="D977" s="4">
        <f t="shared" si="166"/>
        <v>-2.4999999999977263E-3</v>
      </c>
      <c r="E977" s="4">
        <f t="shared" si="167"/>
        <v>3.4999999999996589E-2</v>
      </c>
      <c r="F977" s="4">
        <f t="shared" si="168"/>
        <v>-5.5000000000003268E-2</v>
      </c>
      <c r="G977" s="2">
        <f t="shared" si="175"/>
        <v>974</v>
      </c>
      <c r="H977" s="5">
        <f t="shared" si="169"/>
        <v>6.3897763578274762E-4</v>
      </c>
      <c r="I977" s="5">
        <f t="shared" si="170"/>
        <v>6.0448265138336591E-4</v>
      </c>
      <c r="J977" s="5">
        <f t="shared" si="171"/>
        <v>0.62236421725240421</v>
      </c>
      <c r="K977" s="5">
        <f t="shared" si="172"/>
        <v>0.22431761367175695</v>
      </c>
      <c r="L977" s="2">
        <f t="shared" si="173"/>
        <v>0.13975058998719864</v>
      </c>
      <c r="M977" s="2">
        <f t="shared" si="174"/>
        <v>0.13998372189634201</v>
      </c>
    </row>
    <row r="978" spans="1:13" x14ac:dyDescent="0.3">
      <c r="A978">
        <v>3845</v>
      </c>
      <c r="B978">
        <v>102.35</v>
      </c>
      <c r="C978" s="4">
        <f t="shared" si="165"/>
        <v>0.25500000000000256</v>
      </c>
      <c r="D978" s="4">
        <f t="shared" si="166"/>
        <v>7.5000000000002842E-2</v>
      </c>
      <c r="E978" s="4">
        <f t="shared" si="167"/>
        <v>0.22000000000000597</v>
      </c>
      <c r="F978" s="4">
        <f t="shared" si="168"/>
        <v>9.250000000000469E-2</v>
      </c>
      <c r="G978" s="2">
        <f t="shared" si="175"/>
        <v>975</v>
      </c>
      <c r="H978" s="5">
        <f t="shared" si="169"/>
        <v>6.3897763578274762E-4</v>
      </c>
      <c r="I978" s="5">
        <f t="shared" si="170"/>
        <v>6.0489635675681956E-4</v>
      </c>
      <c r="J978" s="5">
        <f t="shared" si="171"/>
        <v>0.62300319488818701</v>
      </c>
      <c r="K978" s="5">
        <f t="shared" si="172"/>
        <v>0.22492251002851377</v>
      </c>
      <c r="L978" s="2">
        <f t="shared" si="173"/>
        <v>0.1402711628037267</v>
      </c>
      <c r="M978" s="2">
        <f t="shared" si="174"/>
        <v>0.14050591479142063</v>
      </c>
    </row>
    <row r="979" spans="1:13" x14ac:dyDescent="0.3">
      <c r="A979">
        <v>4044</v>
      </c>
      <c r="B979">
        <v>102.79</v>
      </c>
      <c r="C979" s="4">
        <f t="shared" si="165"/>
        <v>0.3300000000000054</v>
      </c>
      <c r="D979" s="4">
        <f t="shared" si="166"/>
        <v>-6.7500000000002558E-2</v>
      </c>
      <c r="E979" s="4">
        <f t="shared" si="167"/>
        <v>0.10999999999999943</v>
      </c>
      <c r="F979" s="4">
        <f t="shared" si="168"/>
        <v>-5.5000000000003268E-2</v>
      </c>
      <c r="G979" s="2">
        <f t="shared" si="175"/>
        <v>976</v>
      </c>
      <c r="H979" s="5">
        <f t="shared" si="169"/>
        <v>6.3897763578274762E-4</v>
      </c>
      <c r="I979" s="5">
        <f t="shared" si="170"/>
        <v>6.074967905328137E-4</v>
      </c>
      <c r="J979" s="5">
        <f t="shared" si="171"/>
        <v>0.62364217252396981</v>
      </c>
      <c r="K979" s="5">
        <f t="shared" si="172"/>
        <v>0.22553000681904659</v>
      </c>
      <c r="L979" s="2">
        <f t="shared" si="173"/>
        <v>0.14079413205253125</v>
      </c>
      <c r="M979" s="2">
        <f t="shared" si="174"/>
        <v>0.14102969491030995</v>
      </c>
    </row>
    <row r="980" spans="1:13" x14ac:dyDescent="0.3">
      <c r="A980">
        <v>4216</v>
      </c>
      <c r="B980">
        <v>103.01</v>
      </c>
      <c r="C980" s="4">
        <f t="shared" si="165"/>
        <v>0.11999999999999744</v>
      </c>
      <c r="D980" s="4">
        <f t="shared" si="166"/>
        <v>-0.14500000000000313</v>
      </c>
      <c r="E980" s="4">
        <f t="shared" si="167"/>
        <v>9.9999999999980105E-3</v>
      </c>
      <c r="F980" s="4">
        <f t="shared" si="168"/>
        <v>-5.0000000000000711E-2</v>
      </c>
      <c r="G980" s="2">
        <f t="shared" si="175"/>
        <v>977</v>
      </c>
      <c r="H980" s="5">
        <f t="shared" si="169"/>
        <v>6.3897763578274762E-4</v>
      </c>
      <c r="I980" s="5">
        <f t="shared" si="170"/>
        <v>6.0879700742081082E-4</v>
      </c>
      <c r="J980" s="5">
        <f t="shared" si="171"/>
        <v>0.62428115015975261</v>
      </c>
      <c r="K980" s="5">
        <f t="shared" si="172"/>
        <v>0.22613880382646739</v>
      </c>
      <c r="L980" s="2">
        <f t="shared" si="173"/>
        <v>0.14131869018676552</v>
      </c>
      <c r="M980" s="2">
        <f t="shared" si="174"/>
        <v>0.14155432683553459</v>
      </c>
    </row>
    <row r="981" spans="1:13" x14ac:dyDescent="0.3">
      <c r="A981">
        <v>2968</v>
      </c>
      <c r="B981">
        <v>103.03</v>
      </c>
      <c r="C981" s="4">
        <f t="shared" si="165"/>
        <v>3.9999999999999147E-2</v>
      </c>
      <c r="D981" s="4">
        <f t="shared" si="166"/>
        <v>4.5000000000001705E-2</v>
      </c>
      <c r="E981" s="4">
        <f t="shared" si="167"/>
        <v>3.0000000000001137E-2</v>
      </c>
      <c r="F981" s="4">
        <f t="shared" si="168"/>
        <v>1.0000000000001563E-2</v>
      </c>
      <c r="G981" s="2">
        <f t="shared" si="175"/>
        <v>978</v>
      </c>
      <c r="H981" s="5">
        <f t="shared" si="169"/>
        <v>6.3897763578274762E-4</v>
      </c>
      <c r="I981" s="5">
        <f t="shared" si="170"/>
        <v>6.0891520895608325E-4</v>
      </c>
      <c r="J981" s="5">
        <f t="shared" si="171"/>
        <v>0.62492012779553541</v>
      </c>
      <c r="K981" s="5">
        <f t="shared" si="172"/>
        <v>0.22674771903542348</v>
      </c>
      <c r="L981" s="2">
        <f t="shared" si="173"/>
        <v>0.14184410027839139</v>
      </c>
      <c r="M981" s="2">
        <f t="shared" si="174"/>
        <v>0.14207995852671607</v>
      </c>
    </row>
    <row r="982" spans="1:13" x14ac:dyDescent="0.3">
      <c r="A982">
        <v>4297</v>
      </c>
      <c r="B982">
        <v>103.09</v>
      </c>
      <c r="C982" s="4">
        <f t="shared" si="165"/>
        <v>0.21000000000000085</v>
      </c>
      <c r="D982" s="4">
        <f t="shared" si="166"/>
        <v>7.249999999999801E-2</v>
      </c>
      <c r="E982" s="4">
        <f t="shared" si="167"/>
        <v>0.17999999999999972</v>
      </c>
      <c r="F982" s="4">
        <f t="shared" si="168"/>
        <v>7.4999999999999289E-2</v>
      </c>
      <c r="G982" s="2">
        <f t="shared" si="175"/>
        <v>979</v>
      </c>
      <c r="H982" s="5">
        <f t="shared" si="169"/>
        <v>6.3897763578274762E-4</v>
      </c>
      <c r="I982" s="5">
        <f t="shared" si="170"/>
        <v>6.0926981356190064E-4</v>
      </c>
      <c r="J982" s="5">
        <f t="shared" si="171"/>
        <v>0.62555910543131821</v>
      </c>
      <c r="K982" s="5">
        <f t="shared" si="172"/>
        <v>0.22735698884898539</v>
      </c>
      <c r="L982" s="2">
        <f t="shared" si="173"/>
        <v>0.14237051058914291</v>
      </c>
      <c r="M982" s="2">
        <f t="shared" si="174"/>
        <v>0.14260769979430757</v>
      </c>
    </row>
    <row r="983" spans="1:13" x14ac:dyDescent="0.3">
      <c r="A983">
        <v>4498</v>
      </c>
      <c r="B983">
        <v>103.45</v>
      </c>
      <c r="C983" s="4">
        <f t="shared" si="165"/>
        <v>0.18499999999999517</v>
      </c>
      <c r="D983" s="4">
        <f t="shared" si="166"/>
        <v>-8.9999999999999858E-2</v>
      </c>
      <c r="E983" s="4">
        <f t="shared" si="167"/>
        <v>4.9999999999954525E-3</v>
      </c>
      <c r="F983" s="4">
        <f t="shared" si="168"/>
        <v>-8.7500000000002132E-2</v>
      </c>
      <c r="G983" s="2">
        <f t="shared" si="175"/>
        <v>980</v>
      </c>
      <c r="H983" s="5">
        <f t="shared" si="169"/>
        <v>6.3897763578274762E-4</v>
      </c>
      <c r="I983" s="5">
        <f t="shared" si="170"/>
        <v>6.1139744119680496E-4</v>
      </c>
      <c r="J983" s="5">
        <f t="shared" si="171"/>
        <v>0.62619808306710101</v>
      </c>
      <c r="K983" s="5">
        <f t="shared" si="172"/>
        <v>0.22796838629018221</v>
      </c>
      <c r="L983" s="2">
        <f t="shared" si="173"/>
        <v>0.14289903319531741</v>
      </c>
      <c r="M983" s="2">
        <f t="shared" si="174"/>
        <v>0.14313625940926944</v>
      </c>
    </row>
    <row r="984" spans="1:13" x14ac:dyDescent="0.3">
      <c r="A984">
        <v>3698</v>
      </c>
      <c r="B984">
        <v>103.46</v>
      </c>
      <c r="C984" s="4">
        <f t="shared" si="165"/>
        <v>3.0000000000001137E-2</v>
      </c>
      <c r="D984" s="4">
        <f t="shared" si="166"/>
        <v>-2.24999999999973E-2</v>
      </c>
      <c r="E984" s="4">
        <f t="shared" si="167"/>
        <v>2.5000000000005684E-2</v>
      </c>
      <c r="F984" s="4">
        <f t="shared" si="168"/>
        <v>1.0000000000005116E-2</v>
      </c>
      <c r="G984" s="2">
        <f t="shared" si="175"/>
        <v>981</v>
      </c>
      <c r="H984" s="5">
        <f t="shared" si="169"/>
        <v>6.3897763578274762E-4</v>
      </c>
      <c r="I984" s="5">
        <f t="shared" si="170"/>
        <v>6.1145654196444112E-4</v>
      </c>
      <c r="J984" s="5">
        <f t="shared" si="171"/>
        <v>0.62683706070288381</v>
      </c>
      <c r="K984" s="5">
        <f t="shared" si="172"/>
        <v>0.22857984283214663</v>
      </c>
      <c r="L984" s="2">
        <f t="shared" si="173"/>
        <v>0.14342837422439042</v>
      </c>
      <c r="M984" s="2">
        <f t="shared" si="174"/>
        <v>0.14366578567109983</v>
      </c>
    </row>
    <row r="985" spans="1:13" x14ac:dyDescent="0.3">
      <c r="A985">
        <v>2615</v>
      </c>
      <c r="B985">
        <v>103.51</v>
      </c>
      <c r="C985" s="4">
        <f t="shared" si="165"/>
        <v>0.14000000000000057</v>
      </c>
      <c r="D985" s="4">
        <f t="shared" si="166"/>
        <v>8.7499999999998579E-2</v>
      </c>
      <c r="E985" s="4">
        <f t="shared" si="167"/>
        <v>0.11499999999999488</v>
      </c>
      <c r="F985" s="4">
        <f t="shared" si="168"/>
        <v>4.49999999999946E-2</v>
      </c>
      <c r="G985" s="2">
        <f t="shared" si="175"/>
        <v>982</v>
      </c>
      <c r="H985" s="5">
        <f t="shared" si="169"/>
        <v>6.3897763578274762E-4</v>
      </c>
      <c r="I985" s="5">
        <f t="shared" si="170"/>
        <v>6.1175204580262235E-4</v>
      </c>
      <c r="J985" s="5">
        <f t="shared" si="171"/>
        <v>0.62747603833866661</v>
      </c>
      <c r="K985" s="5">
        <f t="shared" si="172"/>
        <v>0.22919159487794927</v>
      </c>
      <c r="L985" s="2">
        <f t="shared" si="173"/>
        <v>0.14395868227797265</v>
      </c>
      <c r="M985" s="2">
        <f t="shared" si="174"/>
        <v>0.14419694666393945</v>
      </c>
    </row>
    <row r="986" spans="1:13" x14ac:dyDescent="0.3">
      <c r="A986">
        <v>4045</v>
      </c>
      <c r="B986">
        <v>103.74</v>
      </c>
      <c r="C986" s="4">
        <f t="shared" si="165"/>
        <v>0.20499999999999829</v>
      </c>
      <c r="D986" s="4">
        <f t="shared" si="166"/>
        <v>5.000000000002558E-3</v>
      </c>
      <c r="E986" s="4">
        <f t="shared" si="167"/>
        <v>9.0000000000003411E-2</v>
      </c>
      <c r="F986" s="4">
        <f t="shared" si="168"/>
        <v>-1.2499999999995737E-2</v>
      </c>
      <c r="G986" s="2">
        <f t="shared" si="175"/>
        <v>983</v>
      </c>
      <c r="H986" s="5">
        <f t="shared" si="169"/>
        <v>6.3897763578274762E-4</v>
      </c>
      <c r="I986" s="5">
        <f t="shared" si="170"/>
        <v>6.1311136345825552E-4</v>
      </c>
      <c r="J986" s="5">
        <f t="shared" si="171"/>
        <v>0.62811501597444941</v>
      </c>
      <c r="K986" s="5">
        <f t="shared" si="172"/>
        <v>0.22980470624140753</v>
      </c>
      <c r="L986" s="2">
        <f t="shared" si="173"/>
        <v>0.14449062679971125</v>
      </c>
      <c r="M986" s="2">
        <f t="shared" si="174"/>
        <v>0.14472955938311099</v>
      </c>
    </row>
    <row r="987" spans="1:13" x14ac:dyDescent="0.3">
      <c r="A987">
        <v>3155</v>
      </c>
      <c r="B987">
        <v>103.92</v>
      </c>
      <c r="C987" s="4">
        <f t="shared" ref="C987:C1050" si="176">IF(AND(ISNUMBER(B986),ISNUMBER(B988)),(B988-B986)/2,"")</f>
        <v>0.15000000000000568</v>
      </c>
      <c r="D987" s="4">
        <f t="shared" ref="D987:D1050" si="177">IF(AND(ISNUMBER(C986),ISNUMBER(C988)),(C988-C986)/2,"")</f>
        <v>-3.0000000000001137E-2</v>
      </c>
      <c r="E987" s="4">
        <f t="shared" ref="E987:E1050" si="178">IF(AND(ISNUMBER(B987),ISNUMBER(B988)),(B988-B987)/2,"")</f>
        <v>6.0000000000002274E-2</v>
      </c>
      <c r="F987" s="4">
        <f t="shared" ref="F987:F1050" si="179">IF(AND(ISNUMBER(E986),ISNUMBER(E987)),(E987-E986)/2,"")</f>
        <v>-1.5000000000000568E-2</v>
      </c>
      <c r="G987" s="2">
        <f t="shared" si="175"/>
        <v>984</v>
      </c>
      <c r="H987" s="5">
        <f t="shared" ref="H987:H1050" si="180">1/MAX(G:G)</f>
        <v>6.3897763578274762E-4</v>
      </c>
      <c r="I987" s="5">
        <f t="shared" ref="I987:I1050" si="181">B987/SUM(B:B)</f>
        <v>6.1417517727570779E-4</v>
      </c>
      <c r="J987" s="5">
        <f t="shared" ref="J987:J1050" si="182">H987+J986</f>
        <v>0.62875399361023221</v>
      </c>
      <c r="K987" s="5">
        <f t="shared" ref="K987:K1050" si="183">I987+K986</f>
        <v>0.23041888141868325</v>
      </c>
      <c r="L987" s="2">
        <f t="shared" ref="L987:L1050" si="184">K987*J988</f>
        <v>0.14502402440728826</v>
      </c>
      <c r="M987" s="2">
        <f t="shared" ref="M987:M1050" si="185">K988*J987</f>
        <v>0.14526340290881212</v>
      </c>
    </row>
    <row r="988" spans="1:13" x14ac:dyDescent="0.3">
      <c r="A988">
        <v>2533</v>
      </c>
      <c r="B988">
        <v>104.04</v>
      </c>
      <c r="C988" s="4">
        <f t="shared" si="176"/>
        <v>0.14499999999999602</v>
      </c>
      <c r="D988" s="4">
        <f t="shared" si="177"/>
        <v>4.9999999999954525E-3</v>
      </c>
      <c r="E988" s="4">
        <f t="shared" si="178"/>
        <v>8.4999999999993747E-2</v>
      </c>
      <c r="F988" s="4">
        <f t="shared" si="179"/>
        <v>1.2499999999995737E-2</v>
      </c>
      <c r="G988" s="2">
        <f t="shared" si="175"/>
        <v>985</v>
      </c>
      <c r="H988" s="5">
        <f t="shared" si="180"/>
        <v>6.3897763578274762E-4</v>
      </c>
      <c r="I988" s="5">
        <f t="shared" si="181"/>
        <v>6.1488438648734257E-4</v>
      </c>
      <c r="J988" s="5">
        <f t="shared" si="182"/>
        <v>0.62939297124601501</v>
      </c>
      <c r="K988" s="5">
        <f t="shared" si="183"/>
        <v>0.2310337658051706</v>
      </c>
      <c r="L988" s="2">
        <f t="shared" si="184"/>
        <v>0.1455586537277325</v>
      </c>
      <c r="M988" s="2">
        <f t="shared" si="185"/>
        <v>0.14579866458858803</v>
      </c>
    </row>
    <row r="989" spans="1:13" x14ac:dyDescent="0.3">
      <c r="A989">
        <v>3490</v>
      </c>
      <c r="B989">
        <v>104.21</v>
      </c>
      <c r="C989" s="4">
        <f t="shared" si="176"/>
        <v>0.15999999999999659</v>
      </c>
      <c r="D989" s="4">
        <f t="shared" si="177"/>
        <v>-3.4999999999996589E-2</v>
      </c>
      <c r="E989" s="4">
        <f t="shared" si="178"/>
        <v>7.5000000000002842E-2</v>
      </c>
      <c r="F989" s="4">
        <f t="shared" si="179"/>
        <v>-4.9999999999954525E-3</v>
      </c>
      <c r="G989" s="2">
        <f t="shared" si="175"/>
        <v>986</v>
      </c>
      <c r="H989" s="5">
        <f t="shared" si="180"/>
        <v>6.3897763578274762E-4</v>
      </c>
      <c r="I989" s="5">
        <f t="shared" si="181"/>
        <v>6.1588909953715835E-4</v>
      </c>
      <c r="J989" s="5">
        <f t="shared" si="182"/>
        <v>0.63003194888179781</v>
      </c>
      <c r="K989" s="5">
        <f t="shared" si="183"/>
        <v>0.23164965490470776</v>
      </c>
      <c r="L989" s="2">
        <f t="shared" si="184"/>
        <v>0.14609470248622985</v>
      </c>
      <c r="M989" s="2">
        <f t="shared" si="185"/>
        <v>0.1463352718776626</v>
      </c>
    </row>
    <row r="990" spans="1:13" x14ac:dyDescent="0.3">
      <c r="A990">
        <v>2948</v>
      </c>
      <c r="B990">
        <v>104.36</v>
      </c>
      <c r="C990" s="4">
        <f t="shared" si="176"/>
        <v>7.5000000000002842E-2</v>
      </c>
      <c r="D990" s="4">
        <f t="shared" si="177"/>
        <v>-7.249999999999801E-2</v>
      </c>
      <c r="E990" s="4">
        <f t="shared" si="178"/>
        <v>0</v>
      </c>
      <c r="F990" s="4">
        <f t="shared" si="179"/>
        <v>-3.7500000000001421E-2</v>
      </c>
      <c r="G990" s="2">
        <f t="shared" si="175"/>
        <v>987</v>
      </c>
      <c r="H990" s="5">
        <f t="shared" si="180"/>
        <v>6.3897763578274762E-4</v>
      </c>
      <c r="I990" s="5">
        <f t="shared" si="181"/>
        <v>6.1677561105170193E-4</v>
      </c>
      <c r="J990" s="5">
        <f t="shared" si="182"/>
        <v>0.63067092651758061</v>
      </c>
      <c r="K990" s="5">
        <f t="shared" si="183"/>
        <v>0.23226643051575946</v>
      </c>
      <c r="L990" s="2">
        <f t="shared" si="184"/>
        <v>0.14663209798694796</v>
      </c>
      <c r="M990" s="2">
        <f t="shared" si="185"/>
        <v>0.1468726673783807</v>
      </c>
    </row>
    <row r="991" spans="1:13" x14ac:dyDescent="0.3">
      <c r="A991">
        <v>4473</v>
      </c>
      <c r="B991">
        <v>104.36</v>
      </c>
      <c r="C991" s="4">
        <f t="shared" si="176"/>
        <v>1.5000000000000568E-2</v>
      </c>
      <c r="D991" s="4">
        <f t="shared" si="177"/>
        <v>-2.7499999999999858E-2</v>
      </c>
      <c r="E991" s="4">
        <f t="shared" si="178"/>
        <v>1.5000000000000568E-2</v>
      </c>
      <c r="F991" s="4">
        <f t="shared" si="179"/>
        <v>7.5000000000002842E-3</v>
      </c>
      <c r="G991" s="2">
        <f t="shared" si="175"/>
        <v>988</v>
      </c>
      <c r="H991" s="5">
        <f t="shared" si="180"/>
        <v>6.3897763578274762E-4</v>
      </c>
      <c r="I991" s="5">
        <f t="shared" si="181"/>
        <v>6.1677561105170193E-4</v>
      </c>
      <c r="J991" s="5">
        <f t="shared" si="182"/>
        <v>0.63130990415336341</v>
      </c>
      <c r="K991" s="5">
        <f t="shared" si="183"/>
        <v>0.23288320612681115</v>
      </c>
      <c r="L991" s="2">
        <f t="shared" si="184"/>
        <v>0.14717028169930954</v>
      </c>
      <c r="M991" s="2">
        <f t="shared" si="185"/>
        <v>0.14741096302344217</v>
      </c>
    </row>
    <row r="992" spans="1:13" x14ac:dyDescent="0.3">
      <c r="A992">
        <v>4442</v>
      </c>
      <c r="B992">
        <v>104.39</v>
      </c>
      <c r="C992" s="4">
        <f t="shared" si="176"/>
        <v>2.0000000000003126E-2</v>
      </c>
      <c r="D992" s="4">
        <f t="shared" si="177"/>
        <v>5.2499999999998437E-2</v>
      </c>
      <c r="E992" s="4">
        <f t="shared" si="178"/>
        <v>5.000000000002558E-3</v>
      </c>
      <c r="F992" s="4">
        <f t="shared" si="179"/>
        <v>-4.9999999999990052E-3</v>
      </c>
      <c r="G992" s="2">
        <f t="shared" si="175"/>
        <v>989</v>
      </c>
      <c r="H992" s="5">
        <f t="shared" si="180"/>
        <v>6.3897763578274762E-4</v>
      </c>
      <c r="I992" s="5">
        <f t="shared" si="181"/>
        <v>6.1695291335461062E-4</v>
      </c>
      <c r="J992" s="5">
        <f t="shared" si="182"/>
        <v>0.63194888178914621</v>
      </c>
      <c r="K992" s="5">
        <f t="shared" si="183"/>
        <v>0.23350015904016577</v>
      </c>
      <c r="L992" s="2">
        <f t="shared" si="184"/>
        <v>0.14770936578259894</v>
      </c>
      <c r="M992" s="2">
        <f t="shared" si="185"/>
        <v>0.14795008445539559</v>
      </c>
    </row>
    <row r="993" spans="1:13" x14ac:dyDescent="0.3">
      <c r="A993">
        <v>4487</v>
      </c>
      <c r="B993">
        <v>104.4</v>
      </c>
      <c r="C993" s="4">
        <f t="shared" si="176"/>
        <v>0.11999999999999744</v>
      </c>
      <c r="D993" s="4">
        <f t="shared" si="177"/>
        <v>0.13999999999999702</v>
      </c>
      <c r="E993" s="4">
        <f t="shared" si="178"/>
        <v>0.11499999999999488</v>
      </c>
      <c r="F993" s="4">
        <f t="shared" si="179"/>
        <v>5.4999999999996163E-2</v>
      </c>
      <c r="G993" s="2">
        <f t="shared" si="175"/>
        <v>990</v>
      </c>
      <c r="H993" s="5">
        <f t="shared" si="180"/>
        <v>6.3897763578274762E-4</v>
      </c>
      <c r="I993" s="5">
        <f t="shared" si="181"/>
        <v>6.1701201412224689E-4</v>
      </c>
      <c r="J993" s="5">
        <f t="shared" si="182"/>
        <v>0.63258785942492901</v>
      </c>
      <c r="K993" s="5">
        <f t="shared" si="183"/>
        <v>0.23411717105428803</v>
      </c>
      <c r="L993" s="2">
        <f t="shared" si="184"/>
        <v>0.14824927572830846</v>
      </c>
      <c r="M993" s="2">
        <f t="shared" si="185"/>
        <v>0.14849085428895115</v>
      </c>
    </row>
    <row r="994" spans="1:13" x14ac:dyDescent="0.3">
      <c r="A994">
        <v>4028</v>
      </c>
      <c r="B994">
        <v>104.63</v>
      </c>
      <c r="C994" s="4">
        <f t="shared" si="176"/>
        <v>0.29999999999999716</v>
      </c>
      <c r="D994" s="4">
        <f t="shared" si="177"/>
        <v>3.7500000000001421E-2</v>
      </c>
      <c r="E994" s="4">
        <f t="shared" si="178"/>
        <v>0.18500000000000227</v>
      </c>
      <c r="F994" s="4">
        <f t="shared" si="179"/>
        <v>3.5000000000003695E-2</v>
      </c>
      <c r="G994" s="2">
        <f t="shared" si="175"/>
        <v>991</v>
      </c>
      <c r="H994" s="5">
        <f t="shared" si="180"/>
        <v>6.3897763578274762E-4</v>
      </c>
      <c r="I994" s="5">
        <f t="shared" si="181"/>
        <v>6.1837133177788006E-4</v>
      </c>
      <c r="J994" s="5">
        <f t="shared" si="182"/>
        <v>0.63322683706071181</v>
      </c>
      <c r="K994" s="5">
        <f t="shared" si="183"/>
        <v>0.23473554238606592</v>
      </c>
      <c r="L994" s="2">
        <f t="shared" si="184"/>
        <v>0.14879083581276722</v>
      </c>
      <c r="M994" s="2">
        <f t="shared" si="185"/>
        <v>0.14903379906851974</v>
      </c>
    </row>
    <row r="995" spans="1:13" x14ac:dyDescent="0.3">
      <c r="A995">
        <v>2758</v>
      </c>
      <c r="B995">
        <v>105</v>
      </c>
      <c r="C995" s="4">
        <f t="shared" si="176"/>
        <v>0.19500000000000028</v>
      </c>
      <c r="D995" s="4">
        <f t="shared" si="177"/>
        <v>-0.13499999999999801</v>
      </c>
      <c r="E995" s="4">
        <f t="shared" si="178"/>
        <v>9.9999999999980105E-3</v>
      </c>
      <c r="F995" s="4">
        <f t="shared" si="179"/>
        <v>-8.7500000000002132E-2</v>
      </c>
      <c r="G995" s="2">
        <f t="shared" si="175"/>
        <v>992</v>
      </c>
      <c r="H995" s="5">
        <f t="shared" si="180"/>
        <v>6.3897763578274762E-4</v>
      </c>
      <c r="I995" s="5">
        <f t="shared" si="181"/>
        <v>6.2055806018042065E-4</v>
      </c>
      <c r="J995" s="5">
        <f t="shared" si="182"/>
        <v>0.63386581469649461</v>
      </c>
      <c r="K995" s="5">
        <f t="shared" si="183"/>
        <v>0.23535610044624633</v>
      </c>
      <c r="L995" s="2">
        <f t="shared" si="184"/>
        <v>0.14933457363778016</v>
      </c>
      <c r="M995" s="2">
        <f t="shared" si="185"/>
        <v>0.14957761181744514</v>
      </c>
    </row>
    <row r="996" spans="1:13" x14ac:dyDescent="0.3">
      <c r="A996">
        <v>4525</v>
      </c>
      <c r="B996">
        <v>105.02</v>
      </c>
      <c r="C996" s="4">
        <f t="shared" si="176"/>
        <v>3.0000000000001137E-2</v>
      </c>
      <c r="D996" s="4">
        <f t="shared" si="177"/>
        <v>-7.4999999999999289E-2</v>
      </c>
      <c r="E996" s="4">
        <f t="shared" si="178"/>
        <v>2.0000000000003126E-2</v>
      </c>
      <c r="F996" s="4">
        <f t="shared" si="179"/>
        <v>5.000000000002558E-3</v>
      </c>
      <c r="G996" s="2">
        <f t="shared" si="175"/>
        <v>993</v>
      </c>
      <c r="H996" s="5">
        <f t="shared" si="180"/>
        <v>6.3897763578274762E-4</v>
      </c>
      <c r="I996" s="5">
        <f t="shared" si="181"/>
        <v>6.2067626171569308E-4</v>
      </c>
      <c r="J996" s="5">
        <f t="shared" si="182"/>
        <v>0.63450479233227741</v>
      </c>
      <c r="K996" s="5">
        <f t="shared" si="183"/>
        <v>0.23597677670796202</v>
      </c>
      <c r="L996" s="2">
        <f t="shared" si="184"/>
        <v>0.14987917958320615</v>
      </c>
      <c r="M996" s="2">
        <f t="shared" si="185"/>
        <v>0.15012236776175231</v>
      </c>
    </row>
    <row r="997" spans="1:13" x14ac:dyDescent="0.3">
      <c r="A997">
        <v>2852</v>
      </c>
      <c r="B997">
        <v>105.06</v>
      </c>
      <c r="C997" s="4">
        <f t="shared" si="176"/>
        <v>4.5000000000001705E-2</v>
      </c>
      <c r="D997" s="4">
        <f t="shared" si="177"/>
        <v>1.9999999999999574E-2</v>
      </c>
      <c r="E997" s="4">
        <f t="shared" si="178"/>
        <v>2.4999999999998579E-2</v>
      </c>
      <c r="F997" s="4">
        <f t="shared" si="179"/>
        <v>2.4999999999977263E-3</v>
      </c>
      <c r="G997" s="2">
        <f t="shared" si="175"/>
        <v>994</v>
      </c>
      <c r="H997" s="5">
        <f t="shared" si="180"/>
        <v>6.3897763578274762E-4</v>
      </c>
      <c r="I997" s="5">
        <f t="shared" si="181"/>
        <v>6.2091266478623804E-4</v>
      </c>
      <c r="J997" s="5">
        <f t="shared" si="182"/>
        <v>0.63514376996806021</v>
      </c>
      <c r="K997" s="5">
        <f t="shared" si="183"/>
        <v>0.23659768937274825</v>
      </c>
      <c r="L997" s="2">
        <f t="shared" si="184"/>
        <v>0.15042472902612644</v>
      </c>
      <c r="M997" s="2">
        <f t="shared" si="185"/>
        <v>0.15066810489209445</v>
      </c>
    </row>
    <row r="998" spans="1:13" x14ac:dyDescent="0.3">
      <c r="A998">
        <v>4223</v>
      </c>
      <c r="B998">
        <v>105.11</v>
      </c>
      <c r="C998" s="4">
        <f t="shared" si="176"/>
        <v>7.0000000000000284E-2</v>
      </c>
      <c r="D998" s="4">
        <f t="shared" si="177"/>
        <v>2.2500000000000853E-2</v>
      </c>
      <c r="E998" s="4">
        <f t="shared" si="178"/>
        <v>4.5000000000001705E-2</v>
      </c>
      <c r="F998" s="4">
        <f t="shared" si="179"/>
        <v>1.0000000000001563E-2</v>
      </c>
      <c r="G998" s="2">
        <f t="shared" si="175"/>
        <v>995</v>
      </c>
      <c r="H998" s="5">
        <f t="shared" si="180"/>
        <v>6.3897763578274762E-4</v>
      </c>
      <c r="I998" s="5">
        <f t="shared" si="181"/>
        <v>6.2120816862441916E-4</v>
      </c>
      <c r="J998" s="5">
        <f t="shared" si="182"/>
        <v>0.63578274760384301</v>
      </c>
      <c r="K998" s="5">
        <f t="shared" si="183"/>
        <v>0.23721889754137268</v>
      </c>
      <c r="L998" s="2">
        <f t="shared" si="184"/>
        <v>0.15097126003272243</v>
      </c>
      <c r="M998" s="2">
        <f t="shared" si="185"/>
        <v>0.15121497407592632</v>
      </c>
    </row>
    <row r="999" spans="1:13" x14ac:dyDescent="0.3">
      <c r="A999">
        <v>3045</v>
      </c>
      <c r="B999">
        <v>105.2</v>
      </c>
      <c r="C999" s="4">
        <f t="shared" si="176"/>
        <v>9.0000000000003411E-2</v>
      </c>
      <c r="D999" s="4">
        <f t="shared" si="177"/>
        <v>0</v>
      </c>
      <c r="E999" s="4">
        <f t="shared" si="178"/>
        <v>4.5000000000001705E-2</v>
      </c>
      <c r="F999" s="4">
        <f t="shared" si="179"/>
        <v>0</v>
      </c>
      <c r="G999" s="2">
        <f t="shared" si="175"/>
        <v>996</v>
      </c>
      <c r="H999" s="5">
        <f t="shared" si="180"/>
        <v>6.3897763578274762E-4</v>
      </c>
      <c r="I999" s="5">
        <f t="shared" si="181"/>
        <v>6.2174007553314524E-4</v>
      </c>
      <c r="J999" s="5">
        <f t="shared" si="182"/>
        <v>0.63642172523962581</v>
      </c>
      <c r="K999" s="5">
        <f t="shared" si="183"/>
        <v>0.23784063761690583</v>
      </c>
      <c r="L999" s="2">
        <f t="shared" si="184"/>
        <v>0.15151892377256138</v>
      </c>
      <c r="M999" s="2">
        <f t="shared" si="185"/>
        <v>0.15176297633287777</v>
      </c>
    </row>
    <row r="1000" spans="1:13" x14ac:dyDescent="0.3">
      <c r="A1000">
        <v>4174</v>
      </c>
      <c r="B1000">
        <v>105.29</v>
      </c>
      <c r="C1000" s="4">
        <f t="shared" si="176"/>
        <v>7.0000000000000284E-2</v>
      </c>
      <c r="D1000" s="4">
        <f t="shared" si="177"/>
        <v>-3.5527136788005009E-15</v>
      </c>
      <c r="E1000" s="4">
        <f t="shared" si="178"/>
        <v>2.4999999999998579E-2</v>
      </c>
      <c r="F1000" s="4">
        <f t="shared" si="179"/>
        <v>-1.0000000000001563E-2</v>
      </c>
      <c r="G1000" s="2">
        <f t="shared" si="175"/>
        <v>997</v>
      </c>
      <c r="H1000" s="5">
        <f t="shared" si="180"/>
        <v>6.3897763578274762E-4</v>
      </c>
      <c r="I1000" s="5">
        <f t="shared" si="181"/>
        <v>6.2227198244187132E-4</v>
      </c>
      <c r="J1000" s="5">
        <f t="shared" si="182"/>
        <v>0.63706070287540861</v>
      </c>
      <c r="K1000" s="5">
        <f t="shared" si="183"/>
        <v>0.23846290959934768</v>
      </c>
      <c r="L1000" s="2">
        <f t="shared" si="184"/>
        <v>0.15206772126527313</v>
      </c>
      <c r="M1000" s="2">
        <f t="shared" si="185"/>
        <v>0.15231196207947242</v>
      </c>
    </row>
    <row r="1001" spans="1:13" x14ac:dyDescent="0.3">
      <c r="A1001">
        <v>2702</v>
      </c>
      <c r="B1001">
        <v>105.34</v>
      </c>
      <c r="C1001" s="4">
        <f t="shared" si="176"/>
        <v>8.9999999999996305E-2</v>
      </c>
      <c r="D1001" s="4">
        <f t="shared" si="177"/>
        <v>3.7499999999997868E-2</v>
      </c>
      <c r="E1001" s="4">
        <f t="shared" si="178"/>
        <v>6.4999999999997726E-2</v>
      </c>
      <c r="F1001" s="4">
        <f t="shared" si="179"/>
        <v>1.9999999999999574E-2</v>
      </c>
      <c r="G1001" s="2">
        <f t="shared" si="175"/>
        <v>998</v>
      </c>
      <c r="H1001" s="5">
        <f t="shared" si="180"/>
        <v>6.3897763578274762E-4</v>
      </c>
      <c r="I1001" s="5">
        <f t="shared" si="181"/>
        <v>6.2256748628005255E-4</v>
      </c>
      <c r="J1001" s="5">
        <f t="shared" si="182"/>
        <v>0.63769968051119141</v>
      </c>
      <c r="K1001" s="5">
        <f t="shared" si="183"/>
        <v>0.23908547708562775</v>
      </c>
      <c r="L1001" s="2">
        <f t="shared" si="184"/>
        <v>0.15261750262526877</v>
      </c>
      <c r="M1001" s="2">
        <f t="shared" si="185"/>
        <v>0.15286223339049634</v>
      </c>
    </row>
    <row r="1002" spans="1:13" x14ac:dyDescent="0.3">
      <c r="A1002">
        <v>2972</v>
      </c>
      <c r="B1002">
        <v>105.47</v>
      </c>
      <c r="C1002" s="4">
        <f t="shared" si="176"/>
        <v>0.14499999999999602</v>
      </c>
      <c r="D1002" s="4">
        <f t="shared" si="177"/>
        <v>9.5000000000002416E-2</v>
      </c>
      <c r="E1002" s="4">
        <f t="shared" si="178"/>
        <v>7.9999999999998295E-2</v>
      </c>
      <c r="F1002" s="4">
        <f t="shared" si="179"/>
        <v>7.5000000000002842E-3</v>
      </c>
      <c r="G1002" s="2">
        <f t="shared" si="175"/>
        <v>999</v>
      </c>
      <c r="H1002" s="5">
        <f t="shared" si="180"/>
        <v>6.3897763578274762E-4</v>
      </c>
      <c r="I1002" s="5">
        <f t="shared" si="181"/>
        <v>6.2333579625932349E-4</v>
      </c>
      <c r="J1002" s="5">
        <f t="shared" si="182"/>
        <v>0.63833865814697421</v>
      </c>
      <c r="K1002" s="5">
        <f t="shared" si="183"/>
        <v>0.23970881288188706</v>
      </c>
      <c r="L1002" s="2">
        <f t="shared" si="184"/>
        <v>0.15316857053155947</v>
      </c>
      <c r="M1002" s="2">
        <f t="shared" si="185"/>
        <v>0.15341390491766241</v>
      </c>
    </row>
    <row r="1003" spans="1:13" x14ac:dyDescent="0.3">
      <c r="A1003">
        <v>3399</v>
      </c>
      <c r="B1003">
        <v>105.63</v>
      </c>
      <c r="C1003" s="4">
        <f t="shared" si="176"/>
        <v>0.28000000000000114</v>
      </c>
      <c r="D1003" s="4">
        <f t="shared" si="177"/>
        <v>0.14500000000000313</v>
      </c>
      <c r="E1003" s="4">
        <f t="shared" si="178"/>
        <v>0.20000000000000284</v>
      </c>
      <c r="F1003" s="4">
        <f t="shared" si="179"/>
        <v>6.0000000000002274E-2</v>
      </c>
      <c r="G1003" s="2">
        <f t="shared" si="175"/>
        <v>1000</v>
      </c>
      <c r="H1003" s="5">
        <f t="shared" si="180"/>
        <v>6.3897763578274762E-4</v>
      </c>
      <c r="I1003" s="5">
        <f t="shared" si="181"/>
        <v>6.2428140854150311E-4</v>
      </c>
      <c r="J1003" s="5">
        <f t="shared" si="182"/>
        <v>0.63897763578275701</v>
      </c>
      <c r="K1003" s="5">
        <f t="shared" si="183"/>
        <v>0.24033309429042857</v>
      </c>
      <c r="L1003" s="2">
        <f t="shared" si="184"/>
        <v>0.15372103986244254</v>
      </c>
      <c r="M1003" s="2">
        <f t="shared" si="185"/>
        <v>0.15396788481129653</v>
      </c>
    </row>
    <row r="1004" spans="1:13" x14ac:dyDescent="0.3">
      <c r="A1004">
        <v>4227</v>
      </c>
      <c r="B1004">
        <v>106.03</v>
      </c>
      <c r="C1004" s="4">
        <f t="shared" si="176"/>
        <v>0.43500000000000227</v>
      </c>
      <c r="D1004" s="4">
        <f t="shared" si="177"/>
        <v>-1.9999999999999574E-2</v>
      </c>
      <c r="E1004" s="4">
        <f t="shared" si="178"/>
        <v>0.23499999999999943</v>
      </c>
      <c r="F1004" s="4">
        <f t="shared" si="179"/>
        <v>1.7499999999998295E-2</v>
      </c>
      <c r="G1004" s="2">
        <f t="shared" si="175"/>
        <v>1001</v>
      </c>
      <c r="H1004" s="5">
        <f t="shared" si="180"/>
        <v>6.3897763578274762E-4</v>
      </c>
      <c r="I1004" s="5">
        <f t="shared" si="181"/>
        <v>6.266454392469524E-4</v>
      </c>
      <c r="J1004" s="5">
        <f t="shared" si="182"/>
        <v>0.63961661341853981</v>
      </c>
      <c r="K1004" s="5">
        <f t="shared" si="183"/>
        <v>0.24095973972967552</v>
      </c>
      <c r="L1004" s="2">
        <f t="shared" si="184"/>
        <v>0.15427582058091915</v>
      </c>
      <c r="M1004" s="2">
        <f t="shared" si="185"/>
        <v>0.15452444221591691</v>
      </c>
    </row>
    <row r="1005" spans="1:13" x14ac:dyDescent="0.3">
      <c r="A1005">
        <v>2441</v>
      </c>
      <c r="B1005">
        <v>106.5</v>
      </c>
      <c r="C1005" s="4">
        <f t="shared" si="176"/>
        <v>0.24000000000000199</v>
      </c>
      <c r="D1005" s="4">
        <f t="shared" si="177"/>
        <v>-0.19000000000000128</v>
      </c>
      <c r="E1005" s="4">
        <f t="shared" si="178"/>
        <v>5.000000000002558E-3</v>
      </c>
      <c r="F1005" s="4">
        <f t="shared" si="179"/>
        <v>-0.11499999999999844</v>
      </c>
      <c r="G1005" s="2">
        <f t="shared" si="175"/>
        <v>1002</v>
      </c>
      <c r="H1005" s="5">
        <f t="shared" si="180"/>
        <v>6.3897763578274762E-4</v>
      </c>
      <c r="I1005" s="5">
        <f t="shared" si="181"/>
        <v>6.2942317532585523E-4</v>
      </c>
      <c r="J1005" s="5">
        <f t="shared" si="182"/>
        <v>0.64025559105432261</v>
      </c>
      <c r="K1005" s="5">
        <f t="shared" si="183"/>
        <v>0.24158916290500138</v>
      </c>
      <c r="L1005" s="2">
        <f t="shared" si="184"/>
        <v>0.15483318236020446</v>
      </c>
      <c r="M1005" s="2">
        <f t="shared" si="185"/>
        <v>0.15508184183479914</v>
      </c>
    </row>
    <row r="1006" spans="1:13" x14ac:dyDescent="0.3">
      <c r="A1006">
        <v>2695</v>
      </c>
      <c r="B1006">
        <v>106.51</v>
      </c>
      <c r="C1006" s="4">
        <f t="shared" si="176"/>
        <v>5.4999999999999716E-2</v>
      </c>
      <c r="D1006" s="4">
        <f t="shared" si="177"/>
        <v>2.7499999999996305E-2</v>
      </c>
      <c r="E1006" s="4">
        <f t="shared" si="178"/>
        <v>4.9999999999997158E-2</v>
      </c>
      <c r="F1006" s="4">
        <f t="shared" si="179"/>
        <v>2.24999999999973E-2</v>
      </c>
      <c r="G1006" s="2">
        <f t="shared" si="175"/>
        <v>1003</v>
      </c>
      <c r="H1006" s="5">
        <f t="shared" si="180"/>
        <v>6.3897763578274762E-4</v>
      </c>
      <c r="I1006" s="5">
        <f t="shared" si="181"/>
        <v>6.294822760934915E-4</v>
      </c>
      <c r="J1006" s="5">
        <f t="shared" si="182"/>
        <v>0.64089456869010542</v>
      </c>
      <c r="K1006" s="5">
        <f t="shared" si="183"/>
        <v>0.24221864518109487</v>
      </c>
      <c r="L1006" s="2">
        <f t="shared" si="184"/>
        <v>0.1553913864292798</v>
      </c>
      <c r="M1006" s="2">
        <f t="shared" si="185"/>
        <v>0.15564042467748432</v>
      </c>
    </row>
    <row r="1007" spans="1:13" x14ac:dyDescent="0.3">
      <c r="A1007">
        <v>4126</v>
      </c>
      <c r="B1007">
        <v>106.61</v>
      </c>
      <c r="C1007" s="4">
        <f t="shared" si="176"/>
        <v>0.2949999999999946</v>
      </c>
      <c r="D1007" s="4">
        <f t="shared" si="177"/>
        <v>0.16250000000000142</v>
      </c>
      <c r="E1007" s="4">
        <f t="shared" si="178"/>
        <v>0.24499999999999744</v>
      </c>
      <c r="F1007" s="4">
        <f t="shared" si="179"/>
        <v>9.7500000000000142E-2</v>
      </c>
      <c r="G1007" s="2">
        <f t="shared" si="175"/>
        <v>1004</v>
      </c>
      <c r="H1007" s="5">
        <f t="shared" si="180"/>
        <v>6.3897763578274762E-4</v>
      </c>
      <c r="I1007" s="5">
        <f t="shared" si="181"/>
        <v>6.3007328376985374E-4</v>
      </c>
      <c r="J1007" s="5">
        <f t="shared" si="182"/>
        <v>0.64153354632588822</v>
      </c>
      <c r="K1007" s="5">
        <f t="shared" si="183"/>
        <v>0.24284871846486472</v>
      </c>
      <c r="L1007" s="2">
        <f t="shared" si="184"/>
        <v>0.15595077447743944</v>
      </c>
      <c r="M1007" s="2">
        <f t="shared" si="185"/>
        <v>0.15620167056677151</v>
      </c>
    </row>
    <row r="1008" spans="1:13" x14ac:dyDescent="0.3">
      <c r="A1008">
        <v>3372</v>
      </c>
      <c r="B1008">
        <v>107.1</v>
      </c>
      <c r="C1008" s="4">
        <f t="shared" si="176"/>
        <v>0.38000000000000256</v>
      </c>
      <c r="D1008" s="4">
        <f t="shared" si="177"/>
        <v>-5.9999999999995168E-2</v>
      </c>
      <c r="E1008" s="4">
        <f t="shared" si="178"/>
        <v>0.13500000000000512</v>
      </c>
      <c r="F1008" s="4">
        <f t="shared" si="179"/>
        <v>-5.4999999999996163E-2</v>
      </c>
      <c r="G1008" s="2">
        <f t="shared" si="175"/>
        <v>1005</v>
      </c>
      <c r="H1008" s="5">
        <f t="shared" si="180"/>
        <v>6.3897763578274762E-4</v>
      </c>
      <c r="I1008" s="5">
        <f t="shared" si="181"/>
        <v>6.3296922138402899E-4</v>
      </c>
      <c r="J1008" s="5">
        <f t="shared" si="182"/>
        <v>0.64217252396167102</v>
      </c>
      <c r="K1008" s="5">
        <f t="shared" si="183"/>
        <v>0.24348168768624875</v>
      </c>
      <c r="L1008" s="2">
        <f t="shared" si="184"/>
        <v>0.15651282927307983</v>
      </c>
      <c r="M1008" s="2">
        <f t="shared" si="185"/>
        <v>0.15676475009041818</v>
      </c>
    </row>
    <row r="1009" spans="1:13" x14ac:dyDescent="0.3">
      <c r="A1009">
        <v>2980</v>
      </c>
      <c r="B1009">
        <v>107.37</v>
      </c>
      <c r="C1009" s="4">
        <f t="shared" si="176"/>
        <v>0.17500000000000426</v>
      </c>
      <c r="D1009" s="4">
        <f t="shared" si="177"/>
        <v>-0.1650000000000027</v>
      </c>
      <c r="E1009" s="4">
        <f t="shared" si="178"/>
        <v>3.9999999999999147E-2</v>
      </c>
      <c r="F1009" s="4">
        <f t="shared" si="179"/>
        <v>-4.7500000000002984E-2</v>
      </c>
      <c r="G1009" s="2">
        <f t="shared" si="175"/>
        <v>1006</v>
      </c>
      <c r="H1009" s="5">
        <f t="shared" si="180"/>
        <v>6.3897763578274762E-4</v>
      </c>
      <c r="I1009" s="5">
        <f t="shared" si="181"/>
        <v>6.3456494211020734E-4</v>
      </c>
      <c r="J1009" s="5">
        <f t="shared" si="182"/>
        <v>0.64281150159745382</v>
      </c>
      <c r="K1009" s="5">
        <f t="shared" si="183"/>
        <v>0.24411625262835895</v>
      </c>
      <c r="L1009" s="2">
        <f t="shared" si="184"/>
        <v>0.15707671974233942</v>
      </c>
      <c r="M1009" s="2">
        <f t="shared" si="185"/>
        <v>0.15732894448490328</v>
      </c>
    </row>
    <row r="1010" spans="1:13" x14ac:dyDescent="0.3">
      <c r="A1010">
        <v>4106</v>
      </c>
      <c r="B1010">
        <v>107.45</v>
      </c>
      <c r="C1010" s="4">
        <f t="shared" si="176"/>
        <v>4.9999999999997158E-2</v>
      </c>
      <c r="D1010" s="4">
        <f t="shared" si="177"/>
        <v>-7.7500000000004121E-2</v>
      </c>
      <c r="E1010" s="4">
        <f t="shared" si="178"/>
        <v>9.9999999999980105E-3</v>
      </c>
      <c r="F1010" s="4">
        <f t="shared" si="179"/>
        <v>-1.5000000000000568E-2</v>
      </c>
      <c r="G1010" s="2">
        <f t="shared" si="175"/>
        <v>1007</v>
      </c>
      <c r="H1010" s="5">
        <f t="shared" si="180"/>
        <v>6.3897763578274762E-4</v>
      </c>
      <c r="I1010" s="5">
        <f t="shared" si="181"/>
        <v>6.3503774825129716E-4</v>
      </c>
      <c r="J1010" s="5">
        <f t="shared" si="182"/>
        <v>0.64345047923323662</v>
      </c>
      <c r="K1010" s="5">
        <f t="shared" si="183"/>
        <v>0.24475129037661025</v>
      </c>
      <c r="L1010" s="2">
        <f t="shared" si="184"/>
        <v>0.15764172568666257</v>
      </c>
      <c r="M1010" s="2">
        <f t="shared" si="185"/>
        <v>0.15789402648606093</v>
      </c>
    </row>
    <row r="1011" spans="1:13" x14ac:dyDescent="0.3">
      <c r="A1011">
        <v>2821</v>
      </c>
      <c r="B1011">
        <v>107.47</v>
      </c>
      <c r="C1011" s="4">
        <f t="shared" si="176"/>
        <v>1.9999999999996021E-2</v>
      </c>
      <c r="D1011" s="4">
        <f t="shared" si="177"/>
        <v>3.0000000000001137E-2</v>
      </c>
      <c r="E1011" s="4">
        <f t="shared" si="178"/>
        <v>9.9999999999980105E-3</v>
      </c>
      <c r="F1011" s="4">
        <f t="shared" si="179"/>
        <v>0</v>
      </c>
      <c r="G1011" s="2">
        <f t="shared" si="175"/>
        <v>1008</v>
      </c>
      <c r="H1011" s="5">
        <f t="shared" si="180"/>
        <v>6.3897763578274762E-4</v>
      </c>
      <c r="I1011" s="5">
        <f t="shared" si="181"/>
        <v>6.3515594978656958E-4</v>
      </c>
      <c r="J1011" s="5">
        <f t="shared" si="182"/>
        <v>0.64408945686901942</v>
      </c>
      <c r="K1011" s="5">
        <f t="shared" si="183"/>
        <v>0.24538644632639683</v>
      </c>
      <c r="L1011" s="2">
        <f t="shared" si="184"/>
        <v>0.1582076193887145</v>
      </c>
      <c r="M1011" s="2">
        <f t="shared" si="185"/>
        <v>0.15845999632047553</v>
      </c>
    </row>
    <row r="1012" spans="1:13" x14ac:dyDescent="0.3">
      <c r="A1012">
        <v>2709</v>
      </c>
      <c r="B1012">
        <v>107.49</v>
      </c>
      <c r="C1012" s="4">
        <f t="shared" si="176"/>
        <v>0.10999999999999943</v>
      </c>
      <c r="D1012" s="4">
        <f t="shared" si="177"/>
        <v>0.17000000000000171</v>
      </c>
      <c r="E1012" s="4">
        <f t="shared" si="178"/>
        <v>0.10000000000000142</v>
      </c>
      <c r="F1012" s="4">
        <f t="shared" si="179"/>
        <v>4.5000000000001705E-2</v>
      </c>
      <c r="G1012" s="2">
        <f t="shared" si="175"/>
        <v>1009</v>
      </c>
      <c r="H1012" s="5">
        <f t="shared" si="180"/>
        <v>6.3897763578274762E-4</v>
      </c>
      <c r="I1012" s="5">
        <f t="shared" si="181"/>
        <v>6.3527415132184201E-4</v>
      </c>
      <c r="J1012" s="5">
        <f t="shared" si="182"/>
        <v>0.64472843450480222</v>
      </c>
      <c r="K1012" s="5">
        <f t="shared" si="183"/>
        <v>0.24602172047771867</v>
      </c>
      <c r="L1012" s="2">
        <f t="shared" si="184"/>
        <v>0.15877440107507967</v>
      </c>
      <c r="M1012" s="2">
        <f t="shared" si="185"/>
        <v>0.15902754008574863</v>
      </c>
    </row>
    <row r="1013" spans="1:13" x14ac:dyDescent="0.3">
      <c r="A1013">
        <v>4303</v>
      </c>
      <c r="B1013">
        <v>107.69</v>
      </c>
      <c r="C1013" s="4">
        <f t="shared" si="176"/>
        <v>0.35999999999999943</v>
      </c>
      <c r="D1013" s="4">
        <f t="shared" si="177"/>
        <v>8.7500000000002132E-2</v>
      </c>
      <c r="E1013" s="4">
        <f t="shared" si="178"/>
        <v>0.25999999999999801</v>
      </c>
      <c r="F1013" s="4">
        <f t="shared" si="179"/>
        <v>7.9999999999998295E-2</v>
      </c>
      <c r="G1013" s="2">
        <f t="shared" si="175"/>
        <v>1010</v>
      </c>
      <c r="H1013" s="5">
        <f t="shared" si="180"/>
        <v>6.3897763578274762E-4</v>
      </c>
      <c r="I1013" s="5">
        <f t="shared" si="181"/>
        <v>6.364561666745666E-4</v>
      </c>
      <c r="J1013" s="5">
        <f t="shared" si="182"/>
        <v>0.64536741214058502</v>
      </c>
      <c r="K1013" s="5">
        <f t="shared" si="183"/>
        <v>0.24665817664439324</v>
      </c>
      <c r="L1013" s="2">
        <f t="shared" si="184"/>
        <v>0.15934275820286609</v>
      </c>
      <c r="M1013" s="2">
        <f t="shared" si="185"/>
        <v>0.15959788058242722</v>
      </c>
    </row>
    <row r="1014" spans="1:13" x14ac:dyDescent="0.3">
      <c r="A1014">
        <v>3570</v>
      </c>
      <c r="B1014">
        <v>108.21</v>
      </c>
      <c r="C1014" s="4">
        <f t="shared" si="176"/>
        <v>0.28500000000000369</v>
      </c>
      <c r="D1014" s="4">
        <f t="shared" si="177"/>
        <v>-8.2499999999999574E-2</v>
      </c>
      <c r="E1014" s="4">
        <f t="shared" si="178"/>
        <v>2.5000000000005684E-2</v>
      </c>
      <c r="F1014" s="4">
        <f t="shared" si="179"/>
        <v>-0.11749999999999616</v>
      </c>
      <c r="G1014" s="2">
        <f t="shared" si="175"/>
        <v>1011</v>
      </c>
      <c r="H1014" s="5">
        <f t="shared" si="180"/>
        <v>6.3897763578274762E-4</v>
      </c>
      <c r="I1014" s="5">
        <f t="shared" si="181"/>
        <v>6.3952940659165066E-4</v>
      </c>
      <c r="J1014" s="5">
        <f t="shared" si="182"/>
        <v>0.64600638977636782</v>
      </c>
      <c r="K1014" s="5">
        <f t="shared" si="183"/>
        <v>0.24729770605098489</v>
      </c>
      <c r="L1014" s="2">
        <f t="shared" si="184"/>
        <v>0.15991391598952115</v>
      </c>
      <c r="M1014" s="2">
        <f t="shared" si="185"/>
        <v>0.16016922926644994</v>
      </c>
    </row>
    <row r="1015" spans="1:13" x14ac:dyDescent="0.3">
      <c r="A1015">
        <v>3402</v>
      </c>
      <c r="B1015">
        <v>108.26</v>
      </c>
      <c r="C1015" s="4">
        <f t="shared" si="176"/>
        <v>0.19500000000000028</v>
      </c>
      <c r="D1015" s="4">
        <f t="shared" si="177"/>
        <v>-5.7500000000004547E-2</v>
      </c>
      <c r="E1015" s="4">
        <f t="shared" si="178"/>
        <v>0.1699999999999946</v>
      </c>
      <c r="F1015" s="4">
        <f t="shared" si="179"/>
        <v>7.2499999999994458E-2</v>
      </c>
      <c r="G1015" s="2">
        <f t="shared" si="175"/>
        <v>1012</v>
      </c>
      <c r="H1015" s="5">
        <f t="shared" si="180"/>
        <v>6.3897763578274762E-4</v>
      </c>
      <c r="I1015" s="5">
        <f t="shared" si="181"/>
        <v>6.3982491042983178E-4</v>
      </c>
      <c r="J1015" s="5">
        <f t="shared" si="182"/>
        <v>0.64664536741215062</v>
      </c>
      <c r="K1015" s="5">
        <f t="shared" si="183"/>
        <v>0.24793753096141471</v>
      </c>
      <c r="L1015" s="2">
        <f t="shared" si="184"/>
        <v>0.16048608234116105</v>
      </c>
      <c r="M1015" s="2">
        <f t="shared" si="185"/>
        <v>0.1607426950041683</v>
      </c>
    </row>
    <row r="1016" spans="1:13" x14ac:dyDescent="0.3">
      <c r="A1016">
        <v>4156</v>
      </c>
      <c r="B1016">
        <v>108.6</v>
      </c>
      <c r="C1016" s="4">
        <f t="shared" si="176"/>
        <v>0.1699999999999946</v>
      </c>
      <c r="D1016" s="4">
        <f t="shared" si="177"/>
        <v>-1.9999999999999574E-2</v>
      </c>
      <c r="E1016" s="4">
        <f t="shared" si="178"/>
        <v>0</v>
      </c>
      <c r="F1016" s="4">
        <f t="shared" si="179"/>
        <v>-8.49999999999973E-2</v>
      </c>
      <c r="G1016" s="2">
        <f t="shared" si="175"/>
        <v>1013</v>
      </c>
      <c r="H1016" s="5">
        <f t="shared" si="180"/>
        <v>6.3897763578274762E-4</v>
      </c>
      <c r="I1016" s="5">
        <f t="shared" si="181"/>
        <v>6.4183433652946357E-4</v>
      </c>
      <c r="J1016" s="5">
        <f t="shared" si="182"/>
        <v>0.64728434504793342</v>
      </c>
      <c r="K1016" s="5">
        <f t="shared" si="183"/>
        <v>0.24857936529794417</v>
      </c>
      <c r="L1016" s="2">
        <f t="shared" si="184"/>
        <v>0.16106036831445325</v>
      </c>
      <c r="M1016" s="2">
        <f t="shared" si="185"/>
        <v>0.16131698097746053</v>
      </c>
    </row>
    <row r="1017" spans="1:13" x14ac:dyDescent="0.3">
      <c r="A1017">
        <v>2651</v>
      </c>
      <c r="B1017">
        <v>108.6</v>
      </c>
      <c r="C1017" s="4">
        <f t="shared" si="176"/>
        <v>0.15500000000000114</v>
      </c>
      <c r="D1017" s="4">
        <f t="shared" si="177"/>
        <v>1.5000000000004121E-2</v>
      </c>
      <c r="E1017" s="4">
        <f t="shared" si="178"/>
        <v>0.15500000000000114</v>
      </c>
      <c r="F1017" s="4">
        <f t="shared" si="179"/>
        <v>7.7500000000000568E-2</v>
      </c>
      <c r="G1017" s="2">
        <f t="shared" si="175"/>
        <v>1014</v>
      </c>
      <c r="H1017" s="5">
        <f t="shared" si="180"/>
        <v>6.3897763578274762E-4</v>
      </c>
      <c r="I1017" s="5">
        <f t="shared" si="181"/>
        <v>6.4183433652946357E-4</v>
      </c>
      <c r="J1017" s="5">
        <f t="shared" si="182"/>
        <v>0.64792332268371622</v>
      </c>
      <c r="K1017" s="5">
        <f t="shared" si="183"/>
        <v>0.24922119963447362</v>
      </c>
      <c r="L1017" s="2">
        <f t="shared" si="184"/>
        <v>0.16163547452331931</v>
      </c>
      <c r="M1017" s="2">
        <f t="shared" si="185"/>
        <v>0.16189327426206451</v>
      </c>
    </row>
    <row r="1018" spans="1:13" x14ac:dyDescent="0.3">
      <c r="A1018">
        <v>2930</v>
      </c>
      <c r="B1018">
        <v>108.91</v>
      </c>
      <c r="C1018" s="4">
        <f t="shared" si="176"/>
        <v>0.20000000000000284</v>
      </c>
      <c r="D1018" s="4">
        <f t="shared" si="177"/>
        <v>-4.2500000000000426E-2</v>
      </c>
      <c r="E1018" s="4">
        <f t="shared" si="178"/>
        <v>4.5000000000001705E-2</v>
      </c>
      <c r="F1018" s="4">
        <f t="shared" si="179"/>
        <v>-5.4999999999999716E-2</v>
      </c>
      <c r="G1018" s="2">
        <f t="shared" si="175"/>
        <v>1015</v>
      </c>
      <c r="H1018" s="5">
        <f t="shared" si="180"/>
        <v>6.3897763578274762E-4</v>
      </c>
      <c r="I1018" s="5">
        <f t="shared" si="181"/>
        <v>6.4366646032618677E-4</v>
      </c>
      <c r="J1018" s="5">
        <f t="shared" si="182"/>
        <v>0.64856230031949902</v>
      </c>
      <c r="K1018" s="5">
        <f t="shared" si="183"/>
        <v>0.2498648660947998</v>
      </c>
      <c r="L1018" s="2">
        <f t="shared" si="184"/>
        <v>0.1622125903848694</v>
      </c>
      <c r="M1018" s="2">
        <f t="shared" si="185"/>
        <v>0.16247073509838289</v>
      </c>
    </row>
    <row r="1019" spans="1:13" x14ac:dyDescent="0.3">
      <c r="A1019">
        <v>2778</v>
      </c>
      <c r="B1019">
        <v>109</v>
      </c>
      <c r="C1019" s="4">
        <f t="shared" si="176"/>
        <v>7.0000000000000284E-2</v>
      </c>
      <c r="D1019" s="4">
        <f t="shared" si="177"/>
        <v>7.5000000000002842E-3</v>
      </c>
      <c r="E1019" s="4">
        <f t="shared" si="178"/>
        <v>2.4999999999998579E-2</v>
      </c>
      <c r="F1019" s="4">
        <f t="shared" si="179"/>
        <v>-1.0000000000001563E-2</v>
      </c>
      <c r="G1019" s="2">
        <f t="shared" si="175"/>
        <v>1016</v>
      </c>
      <c r="H1019" s="5">
        <f t="shared" si="180"/>
        <v>6.3897763578274762E-4</v>
      </c>
      <c r="I1019" s="5">
        <f t="shared" si="181"/>
        <v>6.4419836723491285E-4</v>
      </c>
      <c r="J1019" s="5">
        <f t="shared" si="182"/>
        <v>0.64920127795528182</v>
      </c>
      <c r="K1019" s="5">
        <f t="shared" si="183"/>
        <v>0.25050906446203469</v>
      </c>
      <c r="L1019" s="2">
        <f t="shared" si="184"/>
        <v>0.16279087447788709</v>
      </c>
      <c r="M1019" s="2">
        <f t="shared" si="185"/>
        <v>0.16304921103286998</v>
      </c>
    </row>
    <row r="1020" spans="1:13" x14ac:dyDescent="0.3">
      <c r="A1020">
        <v>3788</v>
      </c>
      <c r="B1020">
        <v>109.05</v>
      </c>
      <c r="C1020" s="4">
        <f t="shared" si="176"/>
        <v>0.21500000000000341</v>
      </c>
      <c r="D1020" s="4">
        <f t="shared" si="177"/>
        <v>0.28750000000000142</v>
      </c>
      <c r="E1020" s="4">
        <f t="shared" si="178"/>
        <v>0.19000000000000483</v>
      </c>
      <c r="F1020" s="4">
        <f t="shared" si="179"/>
        <v>8.2500000000003126E-2</v>
      </c>
      <c r="G1020" s="2">
        <f t="shared" si="175"/>
        <v>1017</v>
      </c>
      <c r="H1020" s="5">
        <f t="shared" si="180"/>
        <v>6.3897763578274762E-4</v>
      </c>
      <c r="I1020" s="5">
        <f t="shared" si="181"/>
        <v>6.4449387107309397E-4</v>
      </c>
      <c r="J1020" s="5">
        <f t="shared" si="182"/>
        <v>0.64984025559106462</v>
      </c>
      <c r="K1020" s="5">
        <f t="shared" si="183"/>
        <v>0.25115355833310776</v>
      </c>
      <c r="L1020" s="2">
        <f t="shared" si="184"/>
        <v>0.16337017404671422</v>
      </c>
      <c r="M1020" s="2">
        <f t="shared" si="185"/>
        <v>0.16362997003189908</v>
      </c>
    </row>
    <row r="1021" spans="1:13" x14ac:dyDescent="0.3">
      <c r="A1021">
        <v>2634</v>
      </c>
      <c r="B1021">
        <v>109.43</v>
      </c>
      <c r="C1021" s="4">
        <f t="shared" si="176"/>
        <v>0.64500000000000313</v>
      </c>
      <c r="D1021" s="4">
        <f t="shared" si="177"/>
        <v>0.21499999999999631</v>
      </c>
      <c r="E1021" s="4">
        <f t="shared" si="178"/>
        <v>0.45499999999999829</v>
      </c>
      <c r="F1021" s="4">
        <f t="shared" si="179"/>
        <v>0.13249999999999673</v>
      </c>
      <c r="G1021" s="2">
        <f t="shared" si="175"/>
        <v>1018</v>
      </c>
      <c r="H1021" s="5">
        <f t="shared" si="180"/>
        <v>6.3897763578274762E-4</v>
      </c>
      <c r="I1021" s="5">
        <f t="shared" si="181"/>
        <v>6.4673970024327083E-4</v>
      </c>
      <c r="J1021" s="5">
        <f t="shared" si="182"/>
        <v>0.65047923322684742</v>
      </c>
      <c r="K1021" s="5">
        <f t="shared" si="183"/>
        <v>0.25180029803335102</v>
      </c>
      <c r="L1021" s="2">
        <f t="shared" si="184"/>
        <v>0.16395175955015259</v>
      </c>
      <c r="M1021" s="2">
        <f t="shared" si="185"/>
        <v>0.16421505392314081</v>
      </c>
    </row>
    <row r="1022" spans="1:13" x14ac:dyDescent="0.3">
      <c r="A1022">
        <v>2336</v>
      </c>
      <c r="B1022">
        <v>110.34</v>
      </c>
      <c r="C1022" s="4">
        <f t="shared" si="176"/>
        <v>0.64499999999999602</v>
      </c>
      <c r="D1022" s="4">
        <f t="shared" si="177"/>
        <v>-0.15250000000000341</v>
      </c>
      <c r="E1022" s="4">
        <f t="shared" si="178"/>
        <v>0.18999999999999773</v>
      </c>
      <c r="F1022" s="4">
        <f t="shared" si="179"/>
        <v>-0.13250000000000028</v>
      </c>
      <c r="G1022" s="2">
        <f t="shared" si="175"/>
        <v>1019</v>
      </c>
      <c r="H1022" s="5">
        <f t="shared" si="180"/>
        <v>6.3897763578274762E-4</v>
      </c>
      <c r="I1022" s="5">
        <f t="shared" si="181"/>
        <v>6.521178700981678E-4</v>
      </c>
      <c r="J1022" s="5">
        <f t="shared" si="182"/>
        <v>0.65111821086263022</v>
      </c>
      <c r="K1022" s="5">
        <f t="shared" si="183"/>
        <v>0.25245241590344919</v>
      </c>
      <c r="L1022" s="2">
        <f t="shared" si="184"/>
        <v>0.16453767681886408</v>
      </c>
      <c r="M1022" s="2">
        <f t="shared" si="185"/>
        <v>0.16480243349212351</v>
      </c>
    </row>
    <row r="1023" spans="1:13" x14ac:dyDescent="0.3">
      <c r="A1023">
        <v>3496</v>
      </c>
      <c r="B1023">
        <v>110.72</v>
      </c>
      <c r="C1023" s="4">
        <f t="shared" si="176"/>
        <v>0.33999999999999631</v>
      </c>
      <c r="D1023" s="4">
        <f t="shared" si="177"/>
        <v>-0.23749999999999716</v>
      </c>
      <c r="E1023" s="4">
        <f t="shared" si="178"/>
        <v>0.14999999999999858</v>
      </c>
      <c r="F1023" s="4">
        <f t="shared" si="179"/>
        <v>-1.9999999999999574E-2</v>
      </c>
      <c r="G1023" s="2">
        <f t="shared" si="175"/>
        <v>1020</v>
      </c>
      <c r="H1023" s="5">
        <f t="shared" si="180"/>
        <v>6.3897763578274762E-4</v>
      </c>
      <c r="I1023" s="5">
        <f t="shared" si="181"/>
        <v>6.5436369926834455E-4</v>
      </c>
      <c r="J1023" s="5">
        <f t="shared" si="182"/>
        <v>0.65175718849841302</v>
      </c>
      <c r="K1023" s="5">
        <f t="shared" si="183"/>
        <v>0.25310677960271755</v>
      </c>
      <c r="L1023" s="2">
        <f t="shared" si="184"/>
        <v>0.1651258926353858</v>
      </c>
      <c r="M1023" s="2">
        <f t="shared" si="185"/>
        <v>0.16539180488914978</v>
      </c>
    </row>
    <row r="1024" spans="1:13" x14ac:dyDescent="0.3">
      <c r="A1024">
        <v>4502</v>
      </c>
      <c r="B1024">
        <v>111.02</v>
      </c>
      <c r="C1024" s="4">
        <f t="shared" si="176"/>
        <v>0.17000000000000171</v>
      </c>
      <c r="D1024" s="4">
        <f t="shared" si="177"/>
        <v>-0.14499999999999602</v>
      </c>
      <c r="E1024" s="4">
        <f t="shared" si="178"/>
        <v>2.0000000000003126E-2</v>
      </c>
      <c r="F1024" s="4">
        <f t="shared" si="179"/>
        <v>-6.4999999999997726E-2</v>
      </c>
      <c r="G1024" s="2">
        <f t="shared" si="175"/>
        <v>1021</v>
      </c>
      <c r="H1024" s="5">
        <f t="shared" si="180"/>
        <v>6.3897763578274762E-4</v>
      </c>
      <c r="I1024" s="5">
        <f t="shared" si="181"/>
        <v>6.5613672229743137E-4</v>
      </c>
      <c r="J1024" s="5">
        <f t="shared" si="182"/>
        <v>0.65239616613419582</v>
      </c>
      <c r="K1024" s="5">
        <f t="shared" si="183"/>
        <v>0.25376291632501496</v>
      </c>
      <c r="L1024" s="2">
        <f t="shared" si="184"/>
        <v>0.16571610254579519</v>
      </c>
      <c r="M1024" s="2">
        <f t="shared" si="185"/>
        <v>0.16598216902801607</v>
      </c>
    </row>
    <row r="1025" spans="1:13" x14ac:dyDescent="0.3">
      <c r="A1025">
        <v>4341</v>
      </c>
      <c r="B1025">
        <v>111.06</v>
      </c>
      <c r="C1025" s="4">
        <f t="shared" si="176"/>
        <v>5.0000000000004263E-2</v>
      </c>
      <c r="D1025" s="4">
        <f t="shared" si="177"/>
        <v>3.2499999999998863E-2</v>
      </c>
      <c r="E1025" s="4">
        <f t="shared" si="178"/>
        <v>3.0000000000001137E-2</v>
      </c>
      <c r="F1025" s="4">
        <f t="shared" si="179"/>
        <v>4.9999999999990052E-3</v>
      </c>
      <c r="G1025" s="2">
        <f t="shared" si="175"/>
        <v>1022</v>
      </c>
      <c r="H1025" s="5">
        <f t="shared" si="180"/>
        <v>6.3897763578274762E-4</v>
      </c>
      <c r="I1025" s="5">
        <f t="shared" si="181"/>
        <v>6.5637312536797633E-4</v>
      </c>
      <c r="J1025" s="5">
        <f t="shared" si="182"/>
        <v>0.65303514376997862</v>
      </c>
      <c r="K1025" s="5">
        <f t="shared" si="183"/>
        <v>0.25441928945038295</v>
      </c>
      <c r="L1025" s="2">
        <f t="shared" si="184"/>
        <v>0.16630730550015718</v>
      </c>
      <c r="M1025" s="2">
        <f t="shared" si="185"/>
        <v>0.1665736035516478</v>
      </c>
    </row>
    <row r="1026" spans="1:13" x14ac:dyDescent="0.3">
      <c r="A1026">
        <v>3977</v>
      </c>
      <c r="B1026">
        <v>111.12</v>
      </c>
      <c r="C1026" s="4">
        <f t="shared" si="176"/>
        <v>0.23499999999999943</v>
      </c>
      <c r="D1026" s="4">
        <f t="shared" si="177"/>
        <v>9.2499999999997584E-2</v>
      </c>
      <c r="E1026" s="4">
        <f t="shared" si="178"/>
        <v>0.20499999999999829</v>
      </c>
      <c r="F1026" s="4">
        <f t="shared" si="179"/>
        <v>8.7499999999998579E-2</v>
      </c>
      <c r="G1026" s="2">
        <f t="shared" si="175"/>
        <v>1023</v>
      </c>
      <c r="H1026" s="5">
        <f t="shared" si="180"/>
        <v>6.3897763578274762E-4</v>
      </c>
      <c r="I1026" s="5">
        <f t="shared" si="181"/>
        <v>6.5672772997379372E-4</v>
      </c>
      <c r="J1026" s="5">
        <f t="shared" si="182"/>
        <v>0.65367412140576142</v>
      </c>
      <c r="K1026" s="5">
        <f t="shared" si="183"/>
        <v>0.25507601718035672</v>
      </c>
      <c r="L1026" s="2">
        <f t="shared" si="184"/>
        <v>0.16689957929245339</v>
      </c>
      <c r="M1026" s="2">
        <f t="shared" si="185"/>
        <v>0.16716746128228072</v>
      </c>
    </row>
    <row r="1027" spans="1:13" x14ac:dyDescent="0.3">
      <c r="A1027">
        <v>3334</v>
      </c>
      <c r="B1027">
        <v>111.53</v>
      </c>
      <c r="C1027" s="4">
        <f t="shared" si="176"/>
        <v>0.23499999999999943</v>
      </c>
      <c r="D1027" s="4">
        <f t="shared" si="177"/>
        <v>-9.2500000000001137E-2</v>
      </c>
      <c r="E1027" s="4">
        <f t="shared" si="178"/>
        <v>3.0000000000001137E-2</v>
      </c>
      <c r="F1027" s="4">
        <f t="shared" si="179"/>
        <v>-8.7499999999998579E-2</v>
      </c>
      <c r="G1027" s="2">
        <f t="shared" si="175"/>
        <v>1024</v>
      </c>
      <c r="H1027" s="5">
        <f t="shared" si="180"/>
        <v>6.3897763578274762E-4</v>
      </c>
      <c r="I1027" s="5">
        <f t="shared" si="181"/>
        <v>6.5915086144687916E-4</v>
      </c>
      <c r="J1027" s="5">
        <f t="shared" si="182"/>
        <v>0.65431309904154422</v>
      </c>
      <c r="K1027" s="5">
        <f t="shared" si="183"/>
        <v>0.25573516804180357</v>
      </c>
      <c r="L1027" s="2">
        <f t="shared" si="184"/>
        <v>0.16749427938840444</v>
      </c>
      <c r="M1027" s="2">
        <f t="shared" si="185"/>
        <v>0.16776239340067037</v>
      </c>
    </row>
    <row r="1028" spans="1:13" x14ac:dyDescent="0.3">
      <c r="A1028">
        <v>3046</v>
      </c>
      <c r="B1028">
        <v>111.59</v>
      </c>
      <c r="C1028" s="4">
        <f t="shared" si="176"/>
        <v>4.9999999999997158E-2</v>
      </c>
      <c r="D1028" s="4">
        <f t="shared" si="177"/>
        <v>-0.10500000000000043</v>
      </c>
      <c r="E1028" s="4">
        <f t="shared" si="178"/>
        <v>1.9999999999996021E-2</v>
      </c>
      <c r="F1028" s="4">
        <f t="shared" si="179"/>
        <v>-5.000000000002558E-3</v>
      </c>
      <c r="G1028" s="2">
        <f t="shared" si="175"/>
        <v>1025</v>
      </c>
      <c r="H1028" s="5">
        <f t="shared" si="180"/>
        <v>6.3897763578274762E-4</v>
      </c>
      <c r="I1028" s="5">
        <f t="shared" si="181"/>
        <v>6.5950546605269655E-4</v>
      </c>
      <c r="J1028" s="5">
        <f t="shared" si="182"/>
        <v>0.65495207667732702</v>
      </c>
      <c r="K1028" s="5">
        <f t="shared" si="183"/>
        <v>0.25639467350785627</v>
      </c>
      <c r="L1028" s="2">
        <f t="shared" si="184"/>
        <v>0.16809005432528107</v>
      </c>
      <c r="M1028" s="2">
        <f t="shared" si="185"/>
        <v>0.16835832317022897</v>
      </c>
    </row>
    <row r="1029" spans="1:13" x14ac:dyDescent="0.3">
      <c r="A1029">
        <v>4302</v>
      </c>
      <c r="B1029">
        <v>111.63</v>
      </c>
      <c r="C1029" s="4">
        <f t="shared" si="176"/>
        <v>2.4999999999998579E-2</v>
      </c>
      <c r="D1029" s="4">
        <f t="shared" si="177"/>
        <v>0.12500000000000355</v>
      </c>
      <c r="E1029" s="4">
        <f t="shared" si="178"/>
        <v>5.000000000002558E-3</v>
      </c>
      <c r="F1029" s="4">
        <f t="shared" si="179"/>
        <v>-7.4999999999967315E-3</v>
      </c>
      <c r="G1029" s="2">
        <f t="shared" si="175"/>
        <v>1026</v>
      </c>
      <c r="H1029" s="5">
        <f t="shared" si="180"/>
        <v>6.3897763578274762E-4</v>
      </c>
      <c r="I1029" s="5">
        <f t="shared" si="181"/>
        <v>6.5974186912324151E-4</v>
      </c>
      <c r="J1029" s="5">
        <f t="shared" si="182"/>
        <v>0.65559105431310982</v>
      </c>
      <c r="K1029" s="5">
        <f t="shared" si="183"/>
        <v>0.25705441537697954</v>
      </c>
      <c r="L1029" s="2">
        <f t="shared" si="184"/>
        <v>0.16868682721543921</v>
      </c>
      <c r="M1029" s="2">
        <f t="shared" si="185"/>
        <v>0.16895513480632166</v>
      </c>
    </row>
    <row r="1030" spans="1:13" x14ac:dyDescent="0.3">
      <c r="A1030">
        <v>4131</v>
      </c>
      <c r="B1030">
        <v>111.64</v>
      </c>
      <c r="C1030" s="4">
        <f t="shared" si="176"/>
        <v>0.30000000000000426</v>
      </c>
      <c r="D1030" s="4">
        <f t="shared" si="177"/>
        <v>0.25250000000000128</v>
      </c>
      <c r="E1030" s="4">
        <f t="shared" si="178"/>
        <v>0.29500000000000171</v>
      </c>
      <c r="F1030" s="4">
        <f t="shared" si="179"/>
        <v>0.14499999999999957</v>
      </c>
      <c r="G1030" s="2">
        <f t="shared" ref="G1030:G1093" si="186">G1029+1</f>
        <v>1027</v>
      </c>
      <c r="H1030" s="5">
        <f t="shared" si="180"/>
        <v>6.3897763578274762E-4</v>
      </c>
      <c r="I1030" s="5">
        <f t="shared" si="181"/>
        <v>6.5980096989087767E-4</v>
      </c>
      <c r="J1030" s="5">
        <f t="shared" si="182"/>
        <v>0.65623003194889262</v>
      </c>
      <c r="K1030" s="5">
        <f t="shared" si="183"/>
        <v>0.25771421634687042</v>
      </c>
      <c r="L1030" s="2">
        <f t="shared" si="184"/>
        <v>0.16928448204765953</v>
      </c>
      <c r="M1030" s="2">
        <f t="shared" si="185"/>
        <v>0.16955507787676144</v>
      </c>
    </row>
    <row r="1031" spans="1:13" x14ac:dyDescent="0.3">
      <c r="A1031">
        <v>4287</v>
      </c>
      <c r="B1031">
        <v>112.23</v>
      </c>
      <c r="C1031" s="4">
        <f t="shared" si="176"/>
        <v>0.53000000000000114</v>
      </c>
      <c r="D1031" s="4">
        <f t="shared" si="177"/>
        <v>-3.000000000000469E-2</v>
      </c>
      <c r="E1031" s="4">
        <f t="shared" si="178"/>
        <v>0.23499999999999943</v>
      </c>
      <c r="F1031" s="4">
        <f t="shared" si="179"/>
        <v>-3.0000000000001137E-2</v>
      </c>
      <c r="G1031" s="2">
        <f t="shared" si="186"/>
        <v>1028</v>
      </c>
      <c r="H1031" s="5">
        <f t="shared" si="180"/>
        <v>6.3897763578274762E-4</v>
      </c>
      <c r="I1031" s="5">
        <f t="shared" si="181"/>
        <v>6.6328791518141539E-4</v>
      </c>
      <c r="J1031" s="5">
        <f t="shared" si="182"/>
        <v>0.65686900958467542</v>
      </c>
      <c r="K1031" s="5">
        <f t="shared" si="183"/>
        <v>0.25837750426205186</v>
      </c>
      <c r="L1031" s="2">
        <f t="shared" si="184"/>
        <v>0.16988527277038709</v>
      </c>
      <c r="M1031" s="2">
        <f t="shared" si="185"/>
        <v>0.17015769320823598</v>
      </c>
    </row>
    <row r="1032" spans="1:13" x14ac:dyDescent="0.3">
      <c r="A1032">
        <v>3867</v>
      </c>
      <c r="B1032">
        <v>112.7</v>
      </c>
      <c r="C1032" s="4">
        <f t="shared" si="176"/>
        <v>0.23999999999999488</v>
      </c>
      <c r="D1032" s="4">
        <f t="shared" si="177"/>
        <v>-0.25</v>
      </c>
      <c r="E1032" s="4">
        <f t="shared" si="178"/>
        <v>4.9999999999954525E-3</v>
      </c>
      <c r="F1032" s="4">
        <f t="shared" si="179"/>
        <v>-0.11500000000000199</v>
      </c>
      <c r="G1032" s="2">
        <f t="shared" si="186"/>
        <v>1029</v>
      </c>
      <c r="H1032" s="5">
        <f t="shared" si="180"/>
        <v>6.3897763578274762E-4</v>
      </c>
      <c r="I1032" s="5">
        <f t="shared" si="181"/>
        <v>6.6606565126031822E-4</v>
      </c>
      <c r="J1032" s="5">
        <f t="shared" si="182"/>
        <v>0.65750798722045822</v>
      </c>
      <c r="K1032" s="5">
        <f t="shared" si="183"/>
        <v>0.25904356991331218</v>
      </c>
      <c r="L1032" s="2">
        <f t="shared" si="184"/>
        <v>0.17048873930397188</v>
      </c>
      <c r="M1032" s="2">
        <f t="shared" si="185"/>
        <v>0.17076119860104755</v>
      </c>
    </row>
    <row r="1033" spans="1:13" x14ac:dyDescent="0.3">
      <c r="A1033">
        <v>3879</v>
      </c>
      <c r="B1033">
        <v>112.71</v>
      </c>
      <c r="C1033" s="4">
        <f t="shared" si="176"/>
        <v>3.0000000000001137E-2</v>
      </c>
      <c r="D1033" s="4">
        <f t="shared" si="177"/>
        <v>-9.7499999999996589E-2</v>
      </c>
      <c r="E1033" s="4">
        <f t="shared" si="178"/>
        <v>2.5000000000005684E-2</v>
      </c>
      <c r="F1033" s="4">
        <f t="shared" si="179"/>
        <v>1.0000000000005116E-2</v>
      </c>
      <c r="G1033" s="2">
        <f t="shared" si="186"/>
        <v>1030</v>
      </c>
      <c r="H1033" s="5">
        <f t="shared" si="180"/>
        <v>6.3897763578274762E-4</v>
      </c>
      <c r="I1033" s="5">
        <f t="shared" si="181"/>
        <v>6.6612475202795438E-4</v>
      </c>
      <c r="J1033" s="5">
        <f t="shared" si="182"/>
        <v>0.65814696485624102</v>
      </c>
      <c r="K1033" s="5">
        <f t="shared" si="183"/>
        <v>0.25970969466534011</v>
      </c>
      <c r="L1033" s="2">
        <f t="shared" si="184"/>
        <v>0.17109309597442182</v>
      </c>
      <c r="M1033" s="2">
        <f t="shared" si="185"/>
        <v>0.17136574975645172</v>
      </c>
    </row>
    <row r="1034" spans="1:13" x14ac:dyDescent="0.3">
      <c r="A1034">
        <v>3815</v>
      </c>
      <c r="B1034">
        <v>112.76</v>
      </c>
      <c r="C1034" s="4">
        <f t="shared" si="176"/>
        <v>4.5000000000001705E-2</v>
      </c>
      <c r="D1034" s="4">
        <f t="shared" si="177"/>
        <v>-2.500000000001279E-3</v>
      </c>
      <c r="E1034" s="4">
        <f t="shared" si="178"/>
        <v>1.9999999999996021E-2</v>
      </c>
      <c r="F1034" s="4">
        <f t="shared" si="179"/>
        <v>-2.5000000000048317E-3</v>
      </c>
      <c r="G1034" s="2">
        <f t="shared" si="186"/>
        <v>1031</v>
      </c>
      <c r="H1034" s="5">
        <f t="shared" si="180"/>
        <v>6.3897763578274762E-4</v>
      </c>
      <c r="I1034" s="5">
        <f t="shared" si="181"/>
        <v>6.664202558661356E-4</v>
      </c>
      <c r="J1034" s="5">
        <f t="shared" si="182"/>
        <v>0.65878594249202382</v>
      </c>
      <c r="K1034" s="5">
        <f t="shared" si="183"/>
        <v>0.26037611492120627</v>
      </c>
      <c r="L1034" s="2">
        <f t="shared" si="184"/>
        <v>0.17169849878510504</v>
      </c>
      <c r="M1034" s="2">
        <f t="shared" si="185"/>
        <v>0.17197130830615456</v>
      </c>
    </row>
    <row r="1035" spans="1:13" x14ac:dyDescent="0.3">
      <c r="A1035">
        <v>2681</v>
      </c>
      <c r="B1035">
        <v>112.8</v>
      </c>
      <c r="C1035" s="4">
        <f t="shared" si="176"/>
        <v>2.4999999999998579E-2</v>
      </c>
      <c r="D1035" s="4">
        <f t="shared" si="177"/>
        <v>9.4999999999998863E-2</v>
      </c>
      <c r="E1035" s="4">
        <f t="shared" si="178"/>
        <v>5.000000000002558E-3</v>
      </c>
      <c r="F1035" s="4">
        <f t="shared" si="179"/>
        <v>-7.4999999999967315E-3</v>
      </c>
      <c r="G1035" s="2">
        <f t="shared" si="186"/>
        <v>1032</v>
      </c>
      <c r="H1035" s="5">
        <f t="shared" si="180"/>
        <v>6.3897763578274762E-4</v>
      </c>
      <c r="I1035" s="5">
        <f t="shared" si="181"/>
        <v>6.6665665893668046E-4</v>
      </c>
      <c r="J1035" s="5">
        <f t="shared" si="182"/>
        <v>0.65942492012780662</v>
      </c>
      <c r="K1035" s="5">
        <f t="shared" si="183"/>
        <v>0.26104277158014294</v>
      </c>
      <c r="L1035" s="2">
        <f t="shared" si="184"/>
        <v>0.17230490929219949</v>
      </c>
      <c r="M1035" s="2">
        <f t="shared" si="185"/>
        <v>0.172577757785768</v>
      </c>
    </row>
    <row r="1036" spans="1:13" x14ac:dyDescent="0.3">
      <c r="A1036">
        <v>4191</v>
      </c>
      <c r="B1036">
        <v>112.81</v>
      </c>
      <c r="C1036" s="4">
        <f t="shared" si="176"/>
        <v>0.23499999999999943</v>
      </c>
      <c r="D1036" s="4">
        <f t="shared" si="177"/>
        <v>0.10999999999999943</v>
      </c>
      <c r="E1036" s="4">
        <f t="shared" si="178"/>
        <v>0.22999999999999687</v>
      </c>
      <c r="F1036" s="4">
        <f t="shared" si="179"/>
        <v>0.11249999999999716</v>
      </c>
      <c r="G1036" s="2">
        <f t="shared" si="186"/>
        <v>1033</v>
      </c>
      <c r="H1036" s="5">
        <f t="shared" si="180"/>
        <v>6.3897763578274762E-4</v>
      </c>
      <c r="I1036" s="5">
        <f t="shared" si="181"/>
        <v>6.6671575970431672E-4</v>
      </c>
      <c r="J1036" s="5">
        <f t="shared" si="182"/>
        <v>0.66006389776358942</v>
      </c>
      <c r="K1036" s="5">
        <f t="shared" si="183"/>
        <v>0.26170948733984728</v>
      </c>
      <c r="L1036" s="2">
        <f t="shared" si="184"/>
        <v>0.17291221080473271</v>
      </c>
      <c r="M1036" s="2">
        <f t="shared" si="185"/>
        <v>0.17318685377132137</v>
      </c>
    </row>
    <row r="1037" spans="1:13" x14ac:dyDescent="0.3">
      <c r="A1037">
        <v>3556</v>
      </c>
      <c r="B1037">
        <v>113.27</v>
      </c>
      <c r="C1037" s="4">
        <f t="shared" si="176"/>
        <v>0.24499999999999744</v>
      </c>
      <c r="D1037" s="4">
        <f t="shared" si="177"/>
        <v>-9.2499999999997584E-2</v>
      </c>
      <c r="E1037" s="4">
        <f t="shared" si="178"/>
        <v>1.5000000000000568E-2</v>
      </c>
      <c r="F1037" s="4">
        <f t="shared" si="179"/>
        <v>-0.10749999999999815</v>
      </c>
      <c r="G1037" s="2">
        <f t="shared" si="186"/>
        <v>1034</v>
      </c>
      <c r="H1037" s="5">
        <f t="shared" si="180"/>
        <v>6.3897763578274762E-4</v>
      </c>
      <c r="I1037" s="5">
        <f t="shared" si="181"/>
        <v>6.6943439501558329E-4</v>
      </c>
      <c r="J1037" s="5">
        <f t="shared" si="182"/>
        <v>0.66070287539937222</v>
      </c>
      <c r="K1037" s="5">
        <f t="shared" si="183"/>
        <v>0.26237892173486288</v>
      </c>
      <c r="L1037" s="2">
        <f t="shared" si="184"/>
        <v>0.17352216229750012</v>
      </c>
      <c r="M1037" s="2">
        <f t="shared" si="185"/>
        <v>0.17379692240823014</v>
      </c>
    </row>
    <row r="1038" spans="1:13" x14ac:dyDescent="0.3">
      <c r="A1038">
        <v>2659</v>
      </c>
      <c r="B1038">
        <v>113.3</v>
      </c>
      <c r="C1038" s="4">
        <f t="shared" si="176"/>
        <v>5.0000000000004263E-2</v>
      </c>
      <c r="D1038" s="4">
        <f t="shared" si="177"/>
        <v>-1.4999999999997016E-2</v>
      </c>
      <c r="E1038" s="4">
        <f t="shared" si="178"/>
        <v>3.5000000000003695E-2</v>
      </c>
      <c r="F1038" s="4">
        <f t="shared" si="179"/>
        <v>1.0000000000001563E-2</v>
      </c>
      <c r="G1038" s="2">
        <f t="shared" si="186"/>
        <v>1035</v>
      </c>
      <c r="H1038" s="5">
        <f t="shared" si="180"/>
        <v>6.3897763578274762E-4</v>
      </c>
      <c r="I1038" s="5">
        <f t="shared" si="181"/>
        <v>6.6961169731849198E-4</v>
      </c>
      <c r="J1038" s="5">
        <f t="shared" si="182"/>
        <v>0.66134185303515503</v>
      </c>
      <c r="K1038" s="5">
        <f t="shared" si="183"/>
        <v>0.26304853343218138</v>
      </c>
      <c r="L1038" s="2">
        <f t="shared" si="184"/>
        <v>0.1741330866682074</v>
      </c>
      <c r="M1038" s="2">
        <f t="shared" si="185"/>
        <v>0.17440812037961567</v>
      </c>
    </row>
    <row r="1039" spans="1:13" x14ac:dyDescent="0.3">
      <c r="A1039">
        <v>2584</v>
      </c>
      <c r="B1039">
        <v>113.37</v>
      </c>
      <c r="C1039" s="4">
        <f t="shared" si="176"/>
        <v>0.21500000000000341</v>
      </c>
      <c r="D1039" s="4">
        <f t="shared" si="177"/>
        <v>6.7499999999995453E-2</v>
      </c>
      <c r="E1039" s="4">
        <f t="shared" si="178"/>
        <v>0.17999999999999972</v>
      </c>
      <c r="F1039" s="4">
        <f t="shared" si="179"/>
        <v>7.249999999999801E-2</v>
      </c>
      <c r="G1039" s="2">
        <f t="shared" si="186"/>
        <v>1036</v>
      </c>
      <c r="H1039" s="5">
        <f t="shared" si="180"/>
        <v>6.3897763578274762E-4</v>
      </c>
      <c r="I1039" s="5">
        <f t="shared" si="181"/>
        <v>6.7002540269194564E-4</v>
      </c>
      <c r="J1039" s="5">
        <f t="shared" si="182"/>
        <v>0.66198083067093783</v>
      </c>
      <c r="K1039" s="5">
        <f t="shared" si="183"/>
        <v>0.26371855883487333</v>
      </c>
      <c r="L1039" s="2">
        <f t="shared" si="184"/>
        <v>0.1747451409020884</v>
      </c>
      <c r="M1039" s="2">
        <f t="shared" si="185"/>
        <v>0.1750215830622058</v>
      </c>
    </row>
    <row r="1040" spans="1:13" x14ac:dyDescent="0.3">
      <c r="A1040">
        <v>4309</v>
      </c>
      <c r="B1040">
        <v>113.73</v>
      </c>
      <c r="C1040" s="4">
        <f t="shared" si="176"/>
        <v>0.18499999999999517</v>
      </c>
      <c r="D1040" s="4">
        <f t="shared" si="177"/>
        <v>-9.7500000000003695E-2</v>
      </c>
      <c r="E1040" s="4">
        <f t="shared" si="178"/>
        <v>4.9999999999954525E-3</v>
      </c>
      <c r="F1040" s="4">
        <f t="shared" si="179"/>
        <v>-8.7500000000002132E-2</v>
      </c>
      <c r="G1040" s="2">
        <f t="shared" si="186"/>
        <v>1037</v>
      </c>
      <c r="H1040" s="5">
        <f t="shared" si="180"/>
        <v>6.3897763578274762E-4</v>
      </c>
      <c r="I1040" s="5">
        <f t="shared" si="181"/>
        <v>6.7215303032684996E-4</v>
      </c>
      <c r="J1040" s="5">
        <f t="shared" si="182"/>
        <v>0.66261980830672063</v>
      </c>
      <c r="K1040" s="5">
        <f t="shared" si="183"/>
        <v>0.26439071186520019</v>
      </c>
      <c r="L1040" s="2">
        <f t="shared" si="184"/>
        <v>0.17535946256618692</v>
      </c>
      <c r="M1040" s="2">
        <f t="shared" si="185"/>
        <v>0.17563594388764364</v>
      </c>
    </row>
    <row r="1041" spans="1:13" x14ac:dyDescent="0.3">
      <c r="A1041">
        <v>3169</v>
      </c>
      <c r="B1041">
        <v>113.74</v>
      </c>
      <c r="C1041" s="4">
        <f t="shared" si="176"/>
        <v>1.9999999999996021E-2</v>
      </c>
      <c r="D1041" s="4">
        <f t="shared" si="177"/>
        <v>-1.9999999999996021E-2</v>
      </c>
      <c r="E1041" s="4">
        <f t="shared" si="178"/>
        <v>1.5000000000000568E-2</v>
      </c>
      <c r="F1041" s="4">
        <f t="shared" si="179"/>
        <v>5.000000000002558E-3</v>
      </c>
      <c r="G1041" s="2">
        <f t="shared" si="186"/>
        <v>1038</v>
      </c>
      <c r="H1041" s="5">
        <f t="shared" si="180"/>
        <v>6.3897763578274762E-4</v>
      </c>
      <c r="I1041" s="5">
        <f t="shared" si="181"/>
        <v>6.7221213109448612E-4</v>
      </c>
      <c r="J1041" s="5">
        <f t="shared" si="182"/>
        <v>0.66325878594250343</v>
      </c>
      <c r="K1041" s="5">
        <f t="shared" si="183"/>
        <v>0.26506292399629466</v>
      </c>
      <c r="L1041" s="2">
        <f t="shared" si="184"/>
        <v>0.1759746824486613</v>
      </c>
      <c r="M1041" s="2">
        <f t="shared" si="185"/>
        <v>0.17625128136742815</v>
      </c>
    </row>
    <row r="1042" spans="1:13" x14ac:dyDescent="0.3">
      <c r="A1042">
        <v>4089</v>
      </c>
      <c r="B1042">
        <v>113.77</v>
      </c>
      <c r="C1042" s="4">
        <f t="shared" si="176"/>
        <v>0.14500000000000313</v>
      </c>
      <c r="D1042" s="4">
        <f t="shared" si="177"/>
        <v>0.15250000000000341</v>
      </c>
      <c r="E1042" s="4">
        <f t="shared" si="178"/>
        <v>0.13000000000000256</v>
      </c>
      <c r="F1042" s="4">
        <f t="shared" si="179"/>
        <v>5.7500000000000995E-2</v>
      </c>
      <c r="G1042" s="2">
        <f t="shared" si="186"/>
        <v>1039</v>
      </c>
      <c r="H1042" s="5">
        <f t="shared" si="180"/>
        <v>6.3897763578274762E-4</v>
      </c>
      <c r="I1042" s="5">
        <f t="shared" si="181"/>
        <v>6.7238943339739481E-4</v>
      </c>
      <c r="J1042" s="5">
        <f t="shared" si="182"/>
        <v>0.66389776357828623</v>
      </c>
      <c r="K1042" s="5">
        <f t="shared" si="183"/>
        <v>0.26573531342969203</v>
      </c>
      <c r="L1042" s="2">
        <f t="shared" si="184"/>
        <v>0.17659087921206679</v>
      </c>
      <c r="M1042" s="2">
        <f t="shared" si="185"/>
        <v>0.17686849828938761</v>
      </c>
    </row>
    <row r="1043" spans="1:13" x14ac:dyDescent="0.3">
      <c r="A1043">
        <v>3991</v>
      </c>
      <c r="B1043">
        <v>114.03</v>
      </c>
      <c r="C1043" s="4">
        <f t="shared" si="176"/>
        <v>0.32500000000000284</v>
      </c>
      <c r="D1043" s="4">
        <f t="shared" si="177"/>
        <v>6.7499999999999005E-2</v>
      </c>
      <c r="E1043" s="4">
        <f t="shared" si="178"/>
        <v>0.19500000000000028</v>
      </c>
      <c r="F1043" s="4">
        <f t="shared" si="179"/>
        <v>3.2499999999998863E-2</v>
      </c>
      <c r="G1043" s="2">
        <f t="shared" si="186"/>
        <v>1040</v>
      </c>
      <c r="H1043" s="5">
        <f t="shared" si="180"/>
        <v>6.3897763578274762E-4</v>
      </c>
      <c r="I1043" s="5">
        <f t="shared" si="181"/>
        <v>6.7392605335593679E-4</v>
      </c>
      <c r="J1043" s="5">
        <f t="shared" si="182"/>
        <v>0.66453674121406903</v>
      </c>
      <c r="K1043" s="5">
        <f t="shared" si="183"/>
        <v>0.26640923948304795</v>
      </c>
      <c r="L1043" s="2">
        <f t="shared" si="184"/>
        <v>0.17720895738137876</v>
      </c>
      <c r="M1043" s="2">
        <f t="shared" si="185"/>
        <v>0.17748810816932917</v>
      </c>
    </row>
    <row r="1044" spans="1:13" x14ac:dyDescent="0.3">
      <c r="A1044">
        <v>4427</v>
      </c>
      <c r="B1044">
        <v>114.42</v>
      </c>
      <c r="C1044" s="4">
        <f t="shared" si="176"/>
        <v>0.28000000000000114</v>
      </c>
      <c r="D1044" s="4">
        <f t="shared" si="177"/>
        <v>-0.11750000000000327</v>
      </c>
      <c r="E1044" s="4">
        <f t="shared" si="178"/>
        <v>8.5000000000000853E-2</v>
      </c>
      <c r="F1044" s="4">
        <f t="shared" si="179"/>
        <v>-5.4999999999999716E-2</v>
      </c>
      <c r="G1044" s="2">
        <f t="shared" si="186"/>
        <v>1041</v>
      </c>
      <c r="H1044" s="5">
        <f t="shared" si="180"/>
        <v>6.3897763578274762E-4</v>
      </c>
      <c r="I1044" s="5">
        <f t="shared" si="181"/>
        <v>6.762309832937498E-4</v>
      </c>
      <c r="J1044" s="5">
        <f t="shared" si="182"/>
        <v>0.66517571884985183</v>
      </c>
      <c r="K1044" s="5">
        <f t="shared" si="183"/>
        <v>0.26708547046634168</v>
      </c>
      <c r="L1044" s="2">
        <f t="shared" si="184"/>
        <v>0.17782943145427021</v>
      </c>
      <c r="M1044" s="2">
        <f t="shared" si="185"/>
        <v>0.17810925055294582</v>
      </c>
    </row>
    <row r="1045" spans="1:13" x14ac:dyDescent="0.3">
      <c r="A1045">
        <v>3821</v>
      </c>
      <c r="B1045">
        <v>114.59</v>
      </c>
      <c r="C1045" s="4">
        <f t="shared" si="176"/>
        <v>8.9999999999996305E-2</v>
      </c>
      <c r="D1045" s="4">
        <f t="shared" si="177"/>
        <v>-0.13750000000000284</v>
      </c>
      <c r="E1045" s="4">
        <f t="shared" si="178"/>
        <v>4.9999999999954525E-3</v>
      </c>
      <c r="F1045" s="4">
        <f t="shared" si="179"/>
        <v>-4.00000000000027E-2</v>
      </c>
      <c r="G1045" s="2">
        <f t="shared" si="186"/>
        <v>1042</v>
      </c>
      <c r="H1045" s="5">
        <f t="shared" si="180"/>
        <v>6.3897763578274762E-4</v>
      </c>
      <c r="I1045" s="5">
        <f t="shared" si="181"/>
        <v>6.772356963435657E-4</v>
      </c>
      <c r="J1045" s="5">
        <f t="shared" si="182"/>
        <v>0.66581469648563463</v>
      </c>
      <c r="K1045" s="5">
        <f t="shared" si="183"/>
        <v>0.26776270616268527</v>
      </c>
      <c r="L1045" s="2">
        <f t="shared" si="184"/>
        <v>0.17845143931481511</v>
      </c>
      <c r="M1045" s="2">
        <f t="shared" si="185"/>
        <v>0.17873129776365035</v>
      </c>
    </row>
    <row r="1046" spans="1:13" x14ac:dyDescent="0.3">
      <c r="A1046">
        <v>3044</v>
      </c>
      <c r="B1046">
        <v>114.6</v>
      </c>
      <c r="C1046" s="4">
        <f t="shared" si="176"/>
        <v>4.9999999999954525E-3</v>
      </c>
      <c r="D1046" s="4">
        <f t="shared" si="177"/>
        <v>4.00000000000027E-2</v>
      </c>
      <c r="E1046" s="4">
        <f t="shared" si="178"/>
        <v>0</v>
      </c>
      <c r="F1046" s="4">
        <f t="shared" si="179"/>
        <v>-2.4999999999977263E-3</v>
      </c>
      <c r="G1046" s="2">
        <f t="shared" si="186"/>
        <v>1043</v>
      </c>
      <c r="H1046" s="5">
        <f t="shared" si="180"/>
        <v>6.3897763578274762E-4</v>
      </c>
      <c r="I1046" s="5">
        <f t="shared" si="181"/>
        <v>6.7729479711120197E-4</v>
      </c>
      <c r="J1046" s="5">
        <f t="shared" si="182"/>
        <v>0.66645367412141743</v>
      </c>
      <c r="K1046" s="5">
        <f t="shared" si="183"/>
        <v>0.26844000095979648</v>
      </c>
      <c r="L1046" s="2">
        <f t="shared" si="184"/>
        <v>0.17907435207797601</v>
      </c>
      <c r="M1046" s="2">
        <f t="shared" si="185"/>
        <v>0.17935421052681128</v>
      </c>
    </row>
    <row r="1047" spans="1:13" x14ac:dyDescent="0.3">
      <c r="A1047">
        <v>4308</v>
      </c>
      <c r="B1047">
        <v>114.6</v>
      </c>
      <c r="C1047" s="4">
        <f t="shared" si="176"/>
        <v>0.17000000000000171</v>
      </c>
      <c r="D1047" s="4">
        <f t="shared" si="177"/>
        <v>9.250000000000469E-2</v>
      </c>
      <c r="E1047" s="4">
        <f t="shared" si="178"/>
        <v>0.17000000000000171</v>
      </c>
      <c r="F1047" s="4">
        <f t="shared" si="179"/>
        <v>8.5000000000000853E-2</v>
      </c>
      <c r="G1047" s="2">
        <f t="shared" si="186"/>
        <v>1044</v>
      </c>
      <c r="H1047" s="5">
        <f t="shared" si="180"/>
        <v>6.3897763578274762E-4</v>
      </c>
      <c r="I1047" s="5">
        <f t="shared" si="181"/>
        <v>6.7729479711120197E-4</v>
      </c>
      <c r="J1047" s="5">
        <f t="shared" si="182"/>
        <v>0.66709265175720023</v>
      </c>
      <c r="K1047" s="5">
        <f t="shared" si="183"/>
        <v>0.26911729575690768</v>
      </c>
      <c r="L1047" s="2">
        <f t="shared" si="184"/>
        <v>0.17969813039359328</v>
      </c>
      <c r="M1047" s="2">
        <f t="shared" si="185"/>
        <v>0.17997932931581384</v>
      </c>
    </row>
    <row r="1048" spans="1:13" x14ac:dyDescent="0.3">
      <c r="A1048">
        <v>4378</v>
      </c>
      <c r="B1048">
        <v>114.94</v>
      </c>
      <c r="C1048" s="4">
        <f t="shared" si="176"/>
        <v>0.19000000000000483</v>
      </c>
      <c r="D1048" s="4">
        <f t="shared" si="177"/>
        <v>-2.2500000000000853E-2</v>
      </c>
      <c r="E1048" s="4">
        <f t="shared" si="178"/>
        <v>2.0000000000003126E-2</v>
      </c>
      <c r="F1048" s="4">
        <f t="shared" si="179"/>
        <v>-7.4999999999999289E-2</v>
      </c>
      <c r="G1048" s="2">
        <f t="shared" si="186"/>
        <v>1045</v>
      </c>
      <c r="H1048" s="5">
        <f t="shared" si="180"/>
        <v>6.3897763578274762E-4</v>
      </c>
      <c r="I1048" s="5">
        <f t="shared" si="181"/>
        <v>6.7930422321083375E-4</v>
      </c>
      <c r="J1048" s="5">
        <f t="shared" si="182"/>
        <v>0.66773162939298303</v>
      </c>
      <c r="K1048" s="5">
        <f t="shared" si="183"/>
        <v>0.26979659998011851</v>
      </c>
      <c r="L1048" s="2">
        <f t="shared" si="184"/>
        <v>0.18032411730300893</v>
      </c>
      <c r="M1048" s="2">
        <f t="shared" si="185"/>
        <v>0.18060547407903699</v>
      </c>
    </row>
    <row r="1049" spans="1:13" x14ac:dyDescent="0.3">
      <c r="A1049">
        <v>3267</v>
      </c>
      <c r="B1049">
        <v>114.98</v>
      </c>
      <c r="C1049" s="4">
        <f t="shared" si="176"/>
        <v>0.125</v>
      </c>
      <c r="D1049" s="4">
        <f t="shared" si="177"/>
        <v>-3.5000000000003695E-2</v>
      </c>
      <c r="E1049" s="4">
        <f t="shared" si="178"/>
        <v>0.10499999999999687</v>
      </c>
      <c r="F1049" s="4">
        <f t="shared" si="179"/>
        <v>4.2499999999996874E-2</v>
      </c>
      <c r="G1049" s="2">
        <f t="shared" si="186"/>
        <v>1046</v>
      </c>
      <c r="H1049" s="5">
        <f t="shared" si="180"/>
        <v>6.3897763578274762E-4</v>
      </c>
      <c r="I1049" s="5">
        <f t="shared" si="181"/>
        <v>6.7954062628137872E-4</v>
      </c>
      <c r="J1049" s="5">
        <f t="shared" si="182"/>
        <v>0.66837060702876583</v>
      </c>
      <c r="K1049" s="5">
        <f t="shared" si="183"/>
        <v>0.27047614060639991</v>
      </c>
      <c r="L1049" s="2">
        <f t="shared" si="184"/>
        <v>0.18095113048875766</v>
      </c>
      <c r="M1049" s="2">
        <f t="shared" si="185"/>
        <v>0.18123331679032045</v>
      </c>
    </row>
    <row r="1050" spans="1:13" x14ac:dyDescent="0.3">
      <c r="A1050">
        <v>4010</v>
      </c>
      <c r="B1050">
        <v>115.19</v>
      </c>
      <c r="C1050" s="4">
        <f t="shared" si="176"/>
        <v>0.11999999999999744</v>
      </c>
      <c r="D1050" s="4">
        <f t="shared" si="177"/>
        <v>-5.0000000000000711E-2</v>
      </c>
      <c r="E1050" s="4">
        <f t="shared" si="178"/>
        <v>1.5000000000000568E-2</v>
      </c>
      <c r="F1050" s="4">
        <f t="shared" si="179"/>
        <v>-4.4999999999998153E-2</v>
      </c>
      <c r="G1050" s="2">
        <f t="shared" si="186"/>
        <v>1047</v>
      </c>
      <c r="H1050" s="5">
        <f t="shared" si="180"/>
        <v>6.3897763578274762E-4</v>
      </c>
      <c r="I1050" s="5">
        <f t="shared" si="181"/>
        <v>6.8078174240173957E-4</v>
      </c>
      <c r="J1050" s="5">
        <f t="shared" si="182"/>
        <v>0.66900958466454863</v>
      </c>
      <c r="K1050" s="5">
        <f t="shared" si="183"/>
        <v>0.27115692234880162</v>
      </c>
      <c r="L1050" s="2">
        <f t="shared" si="184"/>
        <v>0.18157984320865761</v>
      </c>
      <c r="M1050" s="2">
        <f t="shared" si="185"/>
        <v>0.18186214812716048</v>
      </c>
    </row>
    <row r="1051" spans="1:13" x14ac:dyDescent="0.3">
      <c r="A1051">
        <v>3755</v>
      </c>
      <c r="B1051">
        <v>115.22</v>
      </c>
      <c r="C1051" s="4">
        <f t="shared" ref="C1051:C1114" si="187">IF(AND(ISNUMBER(B1050),ISNUMBER(B1052)),(B1052-B1050)/2,"")</f>
        <v>2.4999999999998579E-2</v>
      </c>
      <c r="D1051" s="4">
        <f t="shared" ref="D1051:D1114" si="188">IF(AND(ISNUMBER(C1050),ISNUMBER(C1052)),(C1052-C1050)/2,"")</f>
        <v>-4.7499999999999432E-2</v>
      </c>
      <c r="E1051" s="4">
        <f t="shared" ref="E1051:E1114" si="189">IF(AND(ISNUMBER(B1051),ISNUMBER(B1052)),(B1052-B1051)/2,"")</f>
        <v>9.9999999999980105E-3</v>
      </c>
      <c r="F1051" s="4">
        <f t="shared" ref="F1051:F1114" si="190">IF(AND(ISNUMBER(E1050),ISNUMBER(E1051)),(E1051-E1050)/2,"")</f>
        <v>-2.500000000001279E-3</v>
      </c>
      <c r="G1051" s="2">
        <f t="shared" si="186"/>
        <v>1048</v>
      </c>
      <c r="H1051" s="5">
        <f t="shared" ref="H1051:H1114" si="191">1/MAX(G:G)</f>
        <v>6.3897763578274762E-4</v>
      </c>
      <c r="I1051" s="5">
        <f t="shared" ref="I1051:I1114" si="192">B1051/SUM(B:B)</f>
        <v>6.8095904470464826E-4</v>
      </c>
      <c r="J1051" s="5">
        <f t="shared" ref="J1051:J1114" si="193">H1051+J1050</f>
        <v>0.66964856230033143</v>
      </c>
      <c r="K1051" s="5">
        <f t="shared" ref="K1051:K1114" si="194">I1051+K1050</f>
        <v>0.27183788139350629</v>
      </c>
      <c r="L1051" s="2">
        <f t="shared" ref="L1051:L1114" si="195">K1051*J1052</f>
        <v>0.18220954478069853</v>
      </c>
      <c r="M1051" s="2">
        <f t="shared" ref="M1051:M1114" si="196">K1052*J1051</f>
        <v>0.18249192885268956</v>
      </c>
    </row>
    <row r="1052" spans="1:13" x14ac:dyDescent="0.3">
      <c r="A1052">
        <v>3517</v>
      </c>
      <c r="B1052">
        <v>115.24</v>
      </c>
      <c r="C1052" s="4">
        <f t="shared" si="187"/>
        <v>2.4999999999998579E-2</v>
      </c>
      <c r="D1052" s="4">
        <f t="shared" si="188"/>
        <v>5.7500000000000995E-2</v>
      </c>
      <c r="E1052" s="4">
        <f t="shared" si="189"/>
        <v>1.5000000000000568E-2</v>
      </c>
      <c r="F1052" s="4">
        <f t="shared" si="190"/>
        <v>2.500000000001279E-3</v>
      </c>
      <c r="G1052" s="2">
        <f t="shared" si="186"/>
        <v>1049</v>
      </c>
      <c r="H1052" s="5">
        <f t="shared" si="191"/>
        <v>6.3897763578274762E-4</v>
      </c>
      <c r="I1052" s="5">
        <f t="shared" si="192"/>
        <v>6.8107724623992069E-4</v>
      </c>
      <c r="J1052" s="5">
        <f t="shared" si="193"/>
        <v>0.67028753993611423</v>
      </c>
      <c r="K1052" s="5">
        <f t="shared" si="194"/>
        <v>0.27251895863974623</v>
      </c>
      <c r="L1052" s="2">
        <f t="shared" si="195"/>
        <v>0.18284019589248479</v>
      </c>
      <c r="M1052" s="2">
        <f t="shared" si="196"/>
        <v>0.18312269880800022</v>
      </c>
    </row>
    <row r="1053" spans="1:13" x14ac:dyDescent="0.3">
      <c r="A1053">
        <v>3889</v>
      </c>
      <c r="B1053">
        <v>115.27</v>
      </c>
      <c r="C1053" s="4">
        <f t="shared" si="187"/>
        <v>0.14000000000000057</v>
      </c>
      <c r="D1053" s="4">
        <f t="shared" si="188"/>
        <v>0.12000000000000099</v>
      </c>
      <c r="E1053" s="4">
        <f t="shared" si="189"/>
        <v>0.125</v>
      </c>
      <c r="F1053" s="4">
        <f t="shared" si="190"/>
        <v>5.4999999999999716E-2</v>
      </c>
      <c r="G1053" s="2">
        <f t="shared" si="186"/>
        <v>1050</v>
      </c>
      <c r="H1053" s="5">
        <f t="shared" si="191"/>
        <v>6.3897763578274762E-4</v>
      </c>
      <c r="I1053" s="5">
        <f t="shared" si="192"/>
        <v>6.8125454854282938E-4</v>
      </c>
      <c r="J1053" s="5">
        <f t="shared" si="193"/>
        <v>0.67092651757189703</v>
      </c>
      <c r="K1053" s="5">
        <f t="shared" si="194"/>
        <v>0.27320021318828908</v>
      </c>
      <c r="L1053" s="2">
        <f t="shared" si="195"/>
        <v>0.18347183646063706</v>
      </c>
      <c r="M1053" s="2">
        <f t="shared" si="196"/>
        <v>0.18375533068295791</v>
      </c>
    </row>
    <row r="1054" spans="1:13" x14ac:dyDescent="0.3">
      <c r="A1054">
        <v>2484</v>
      </c>
      <c r="B1054">
        <v>115.52</v>
      </c>
      <c r="C1054" s="4">
        <f t="shared" si="187"/>
        <v>0.26500000000000057</v>
      </c>
      <c r="D1054" s="4">
        <f t="shared" si="188"/>
        <v>5.7500000000000995E-2</v>
      </c>
      <c r="E1054" s="4">
        <f t="shared" si="189"/>
        <v>0.14000000000000057</v>
      </c>
      <c r="F1054" s="4">
        <f t="shared" si="190"/>
        <v>7.5000000000002842E-3</v>
      </c>
      <c r="G1054" s="2">
        <f t="shared" si="186"/>
        <v>1051</v>
      </c>
      <c r="H1054" s="5">
        <f t="shared" si="191"/>
        <v>6.3897763578274762E-4</v>
      </c>
      <c r="I1054" s="5">
        <f t="shared" si="192"/>
        <v>6.8273206773373509E-4</v>
      </c>
      <c r="J1054" s="5">
        <f t="shared" si="193"/>
        <v>0.67156549520767983</v>
      </c>
      <c r="K1054" s="5">
        <f t="shared" si="194"/>
        <v>0.2738829452560228</v>
      </c>
      <c r="L1054" s="2">
        <f t="shared" si="195"/>
        <v>0.18410534083663974</v>
      </c>
      <c r="M1054" s="2">
        <f t="shared" si="196"/>
        <v>0.18438994637997658</v>
      </c>
    </row>
    <row r="1055" spans="1:13" x14ac:dyDescent="0.3">
      <c r="A1055">
        <v>4226</v>
      </c>
      <c r="B1055">
        <v>115.8</v>
      </c>
      <c r="C1055" s="4">
        <f t="shared" si="187"/>
        <v>0.25500000000000256</v>
      </c>
      <c r="D1055" s="4">
        <f t="shared" si="188"/>
        <v>5.0000000000000711E-2</v>
      </c>
      <c r="E1055" s="4">
        <f t="shared" si="189"/>
        <v>0.11500000000000199</v>
      </c>
      <c r="F1055" s="4">
        <f t="shared" si="190"/>
        <v>-1.2499999999999289E-2</v>
      </c>
      <c r="G1055" s="2">
        <f t="shared" si="186"/>
        <v>1052</v>
      </c>
      <c r="H1055" s="5">
        <f t="shared" si="191"/>
        <v>6.3897763578274762E-4</v>
      </c>
      <c r="I1055" s="5">
        <f t="shared" si="192"/>
        <v>6.843868892275496E-4</v>
      </c>
      <c r="J1055" s="5">
        <f t="shared" si="193"/>
        <v>0.67220447284346263</v>
      </c>
      <c r="K1055" s="5">
        <f t="shared" si="194"/>
        <v>0.27456733214525036</v>
      </c>
      <c r="L1055" s="2">
        <f t="shared" si="195"/>
        <v>0.1847408311494913</v>
      </c>
      <c r="M1055" s="2">
        <f t="shared" si="196"/>
        <v>0.18502635043223623</v>
      </c>
    </row>
    <row r="1056" spans="1:13" x14ac:dyDescent="0.3">
      <c r="A1056">
        <v>3495</v>
      </c>
      <c r="B1056">
        <v>116.03</v>
      </c>
      <c r="C1056" s="4">
        <f t="shared" si="187"/>
        <v>0.36500000000000199</v>
      </c>
      <c r="D1056" s="4">
        <f t="shared" si="188"/>
        <v>4.9999999999997158E-2</v>
      </c>
      <c r="E1056" s="4">
        <f t="shared" si="189"/>
        <v>0.25</v>
      </c>
      <c r="F1056" s="4">
        <f t="shared" si="190"/>
        <v>6.7499999999999005E-2</v>
      </c>
      <c r="G1056" s="2">
        <f t="shared" si="186"/>
        <v>1053</v>
      </c>
      <c r="H1056" s="5">
        <f t="shared" si="191"/>
        <v>6.3897763578274762E-4</v>
      </c>
      <c r="I1056" s="5">
        <f t="shared" si="192"/>
        <v>6.8574620688318288E-4</v>
      </c>
      <c r="J1056" s="5">
        <f t="shared" si="193"/>
        <v>0.67284345047924543</v>
      </c>
      <c r="K1056" s="5">
        <f t="shared" si="194"/>
        <v>0.27525307835213353</v>
      </c>
      <c r="L1056" s="2">
        <f t="shared" si="195"/>
        <v>0.185378111554731</v>
      </c>
      <c r="M1056" s="2">
        <f t="shared" si="196"/>
        <v>0.18566561911569707</v>
      </c>
    </row>
    <row r="1057" spans="1:13" x14ac:dyDescent="0.3">
      <c r="A1057">
        <v>3499</v>
      </c>
      <c r="B1057">
        <v>116.53</v>
      </c>
      <c r="C1057" s="4">
        <f t="shared" si="187"/>
        <v>0.35499999999999687</v>
      </c>
      <c r="D1057" s="4">
        <f t="shared" si="188"/>
        <v>-0.10750000000000171</v>
      </c>
      <c r="E1057" s="4">
        <f t="shared" si="189"/>
        <v>0.10499999999999687</v>
      </c>
      <c r="F1057" s="4">
        <f t="shared" si="190"/>
        <v>-7.2500000000001563E-2</v>
      </c>
      <c r="G1057" s="2">
        <f t="shared" si="186"/>
        <v>1054</v>
      </c>
      <c r="H1057" s="5">
        <f t="shared" si="191"/>
        <v>6.3897763578274762E-4</v>
      </c>
      <c r="I1057" s="5">
        <f t="shared" si="192"/>
        <v>6.8870124526499441E-4</v>
      </c>
      <c r="J1057" s="5">
        <f t="shared" si="193"/>
        <v>0.67348242811502823</v>
      </c>
      <c r="K1057" s="5">
        <f t="shared" si="194"/>
        <v>0.27594177959739852</v>
      </c>
      <c r="L1057" s="2">
        <f t="shared" si="195"/>
        <v>0.18601826036757876</v>
      </c>
      <c r="M1057" s="2">
        <f t="shared" si="196"/>
        <v>0.18630660379844313</v>
      </c>
    </row>
    <row r="1058" spans="1:13" x14ac:dyDescent="0.3">
      <c r="A1058">
        <v>3140</v>
      </c>
      <c r="B1058">
        <v>116.74</v>
      </c>
      <c r="C1058" s="4">
        <f t="shared" si="187"/>
        <v>0.14999999999999858</v>
      </c>
      <c r="D1058" s="4">
        <f t="shared" si="188"/>
        <v>0.11250000000000426</v>
      </c>
      <c r="E1058" s="4">
        <f t="shared" si="189"/>
        <v>4.5000000000001705E-2</v>
      </c>
      <c r="F1058" s="4">
        <f t="shared" si="190"/>
        <v>-2.9999999999997584E-2</v>
      </c>
      <c r="G1058" s="2">
        <f t="shared" si="186"/>
        <v>1055</v>
      </c>
      <c r="H1058" s="5">
        <f t="shared" si="191"/>
        <v>6.3897763578274762E-4</v>
      </c>
      <c r="I1058" s="5">
        <f t="shared" si="192"/>
        <v>6.8994236138535526E-4</v>
      </c>
      <c r="J1058" s="5">
        <f t="shared" si="193"/>
        <v>0.67412140575081103</v>
      </c>
      <c r="K1058" s="5">
        <f t="shared" si="194"/>
        <v>0.27663172195878388</v>
      </c>
      <c r="L1058" s="2">
        <f t="shared" si="195"/>
        <v>0.18666012676580265</v>
      </c>
      <c r="M1058" s="2">
        <f t="shared" si="196"/>
        <v>0.18694882876650007</v>
      </c>
    </row>
    <row r="1059" spans="1:13" x14ac:dyDescent="0.3">
      <c r="A1059">
        <v>4127</v>
      </c>
      <c r="B1059">
        <v>116.83</v>
      </c>
      <c r="C1059" s="4">
        <f t="shared" si="187"/>
        <v>0.5800000000000054</v>
      </c>
      <c r="D1059" s="4">
        <f t="shared" si="188"/>
        <v>0.19750000000000156</v>
      </c>
      <c r="E1059" s="4">
        <f t="shared" si="189"/>
        <v>0.53500000000000369</v>
      </c>
      <c r="F1059" s="4">
        <f t="shared" si="190"/>
        <v>0.24500000000000099</v>
      </c>
      <c r="G1059" s="2">
        <f t="shared" si="186"/>
        <v>1056</v>
      </c>
      <c r="H1059" s="5">
        <f t="shared" si="191"/>
        <v>6.3897763578274762E-4</v>
      </c>
      <c r="I1059" s="5">
        <f t="shared" si="192"/>
        <v>6.9047426829408134E-4</v>
      </c>
      <c r="J1059" s="5">
        <f t="shared" si="193"/>
        <v>0.67476038338659383</v>
      </c>
      <c r="K1059" s="5">
        <f t="shared" si="194"/>
        <v>0.27732219622707799</v>
      </c>
      <c r="L1059" s="2">
        <f t="shared" si="195"/>
        <v>0.18730323412909061</v>
      </c>
      <c r="M1059" s="2">
        <f t="shared" si="196"/>
        <v>0.1875962031674473</v>
      </c>
    </row>
    <row r="1060" spans="1:13" x14ac:dyDescent="0.3">
      <c r="A1060">
        <v>4077</v>
      </c>
      <c r="B1060">
        <v>117.9</v>
      </c>
      <c r="C1060" s="4">
        <f t="shared" si="187"/>
        <v>0.54500000000000171</v>
      </c>
      <c r="D1060" s="4">
        <f t="shared" si="188"/>
        <v>-0.26500000000000412</v>
      </c>
      <c r="E1060" s="4">
        <f t="shared" si="189"/>
        <v>9.9999999999980105E-3</v>
      </c>
      <c r="F1060" s="4">
        <f t="shared" si="190"/>
        <v>-0.26250000000000284</v>
      </c>
      <c r="G1060" s="2">
        <f t="shared" si="186"/>
        <v>1057</v>
      </c>
      <c r="H1060" s="5">
        <f t="shared" si="191"/>
        <v>6.3897763578274762E-4</v>
      </c>
      <c r="I1060" s="5">
        <f t="shared" si="192"/>
        <v>6.9679805043115805E-4</v>
      </c>
      <c r="J1060" s="5">
        <f t="shared" si="193"/>
        <v>0.67539936102237663</v>
      </c>
      <c r="K1060" s="5">
        <f t="shared" si="194"/>
        <v>0.27801899427750915</v>
      </c>
      <c r="L1060" s="2">
        <f t="shared" si="195"/>
        <v>0.18795149900677963</v>
      </c>
      <c r="M1060" s="2">
        <f t="shared" si="196"/>
        <v>0.18824454787837772</v>
      </c>
    </row>
    <row r="1061" spans="1:13" x14ac:dyDescent="0.3">
      <c r="A1061">
        <v>3910</v>
      </c>
      <c r="B1061">
        <v>117.92</v>
      </c>
      <c r="C1061" s="4">
        <f t="shared" si="187"/>
        <v>4.9999999999997158E-2</v>
      </c>
      <c r="D1061" s="4">
        <f t="shared" si="188"/>
        <v>-0.23750000000000071</v>
      </c>
      <c r="E1061" s="4">
        <f t="shared" si="189"/>
        <v>3.9999999999999147E-2</v>
      </c>
      <c r="F1061" s="4">
        <f t="shared" si="190"/>
        <v>1.5000000000000568E-2</v>
      </c>
      <c r="G1061" s="2">
        <f t="shared" si="186"/>
        <v>1058</v>
      </c>
      <c r="H1061" s="5">
        <f t="shared" si="191"/>
        <v>6.3897763578274762E-4</v>
      </c>
      <c r="I1061" s="5">
        <f t="shared" si="192"/>
        <v>6.9691625196643047E-4</v>
      </c>
      <c r="J1061" s="5">
        <f t="shared" si="193"/>
        <v>0.67603833865815943</v>
      </c>
      <c r="K1061" s="5">
        <f t="shared" si="194"/>
        <v>0.27871591052947559</v>
      </c>
      <c r="L1061" s="2">
        <f t="shared" si="195"/>
        <v>0.18860073434550806</v>
      </c>
      <c r="M1061" s="2">
        <f t="shared" si="196"/>
        <v>0.18889410285218425</v>
      </c>
    </row>
    <row r="1062" spans="1:13" x14ac:dyDescent="0.3">
      <c r="A1062">
        <v>4252</v>
      </c>
      <c r="B1062">
        <v>118</v>
      </c>
      <c r="C1062" s="4">
        <f t="shared" si="187"/>
        <v>7.0000000000000284E-2</v>
      </c>
      <c r="D1062" s="4">
        <f t="shared" si="188"/>
        <v>4.00000000000027E-2</v>
      </c>
      <c r="E1062" s="4">
        <f t="shared" si="189"/>
        <v>3.0000000000001137E-2</v>
      </c>
      <c r="F1062" s="4">
        <f t="shared" si="190"/>
        <v>-4.9999999999990052E-3</v>
      </c>
      <c r="G1062" s="2">
        <f t="shared" si="186"/>
        <v>1059</v>
      </c>
      <c r="H1062" s="5">
        <f t="shared" si="191"/>
        <v>6.3897763578274762E-4</v>
      </c>
      <c r="I1062" s="5">
        <f t="shared" si="192"/>
        <v>6.9738905810752029E-4</v>
      </c>
      <c r="J1062" s="5">
        <f t="shared" si="193"/>
        <v>0.67667731629394223</v>
      </c>
      <c r="K1062" s="5">
        <f t="shared" si="194"/>
        <v>0.2794132995875831</v>
      </c>
      <c r="L1062" s="2">
        <f t="shared" si="195"/>
        <v>0.18925118055133774</v>
      </c>
      <c r="M1062" s="2">
        <f t="shared" si="196"/>
        <v>0.18954478901090699</v>
      </c>
    </row>
    <row r="1063" spans="1:13" x14ac:dyDescent="0.3">
      <c r="A1063">
        <v>4278</v>
      </c>
      <c r="B1063">
        <v>118.06</v>
      </c>
      <c r="C1063" s="4">
        <f t="shared" si="187"/>
        <v>0.13000000000000256</v>
      </c>
      <c r="D1063" s="4">
        <f t="shared" si="188"/>
        <v>4.7499999999999432E-2</v>
      </c>
      <c r="E1063" s="4">
        <f t="shared" si="189"/>
        <v>0.10000000000000142</v>
      </c>
      <c r="F1063" s="4">
        <f t="shared" si="190"/>
        <v>3.5000000000000142E-2</v>
      </c>
      <c r="G1063" s="2">
        <f t="shared" si="186"/>
        <v>1060</v>
      </c>
      <c r="H1063" s="5">
        <f t="shared" si="191"/>
        <v>6.3897763578274762E-4</v>
      </c>
      <c r="I1063" s="5">
        <f t="shared" si="192"/>
        <v>6.9774366271333778E-4</v>
      </c>
      <c r="J1063" s="5">
        <f t="shared" si="193"/>
        <v>0.67731629392972503</v>
      </c>
      <c r="K1063" s="5">
        <f t="shared" si="194"/>
        <v>0.28011104325029645</v>
      </c>
      <c r="L1063" s="2">
        <f t="shared" si="195"/>
        <v>0.18990275839525245</v>
      </c>
      <c r="M1063" s="2">
        <f t="shared" si="196"/>
        <v>0.19019716745307974</v>
      </c>
    </row>
    <row r="1064" spans="1:13" x14ac:dyDescent="0.3">
      <c r="A1064">
        <v>4082</v>
      </c>
      <c r="B1064">
        <v>118.26</v>
      </c>
      <c r="C1064" s="4">
        <f t="shared" si="187"/>
        <v>0.16499999999999915</v>
      </c>
      <c r="D1064" s="4">
        <f t="shared" si="188"/>
        <v>9.9999999999980105E-3</v>
      </c>
      <c r="E1064" s="4">
        <f t="shared" si="189"/>
        <v>6.4999999999997726E-2</v>
      </c>
      <c r="F1064" s="4">
        <f t="shared" si="190"/>
        <v>-1.7500000000001847E-2</v>
      </c>
      <c r="G1064" s="2">
        <f t="shared" si="186"/>
        <v>1061</v>
      </c>
      <c r="H1064" s="5">
        <f t="shared" si="191"/>
        <v>6.3897763578274762E-4</v>
      </c>
      <c r="I1064" s="5">
        <f t="shared" si="192"/>
        <v>6.9892567806606237E-4</v>
      </c>
      <c r="J1064" s="5">
        <f t="shared" si="193"/>
        <v>0.67795527156550783</v>
      </c>
      <c r="K1064" s="5">
        <f t="shared" si="194"/>
        <v>0.28080996892836252</v>
      </c>
      <c r="L1064" s="2">
        <f t="shared" si="195"/>
        <v>0.19055603003317992</v>
      </c>
      <c r="M1064" s="2">
        <f t="shared" si="196"/>
        <v>0.19085095997080784</v>
      </c>
    </row>
    <row r="1065" spans="1:13" x14ac:dyDescent="0.3">
      <c r="A1065">
        <v>3999</v>
      </c>
      <c r="B1065">
        <v>118.39</v>
      </c>
      <c r="C1065" s="4">
        <f t="shared" si="187"/>
        <v>0.14999999999999858</v>
      </c>
      <c r="D1065" s="4">
        <f t="shared" si="188"/>
        <v>-3.2499999999998863E-2</v>
      </c>
      <c r="E1065" s="4">
        <f t="shared" si="189"/>
        <v>8.5000000000000853E-2</v>
      </c>
      <c r="F1065" s="4">
        <f t="shared" si="190"/>
        <v>1.0000000000001563E-2</v>
      </c>
      <c r="G1065" s="2">
        <f t="shared" si="186"/>
        <v>1062</v>
      </c>
      <c r="H1065" s="5">
        <f t="shared" si="191"/>
        <v>6.3897763578274762E-4</v>
      </c>
      <c r="I1065" s="5">
        <f t="shared" si="192"/>
        <v>6.9969398804533331E-4</v>
      </c>
      <c r="J1065" s="5">
        <f t="shared" si="193"/>
        <v>0.67859424920129063</v>
      </c>
      <c r="K1065" s="5">
        <f t="shared" si="194"/>
        <v>0.28150966291640783</v>
      </c>
      <c r="L1065" s="2">
        <f t="shared" si="195"/>
        <v>0.19121071672852852</v>
      </c>
      <c r="M1065" s="2">
        <f t="shared" si="196"/>
        <v>0.19150632845865415</v>
      </c>
    </row>
    <row r="1066" spans="1:13" x14ac:dyDescent="0.3">
      <c r="A1066">
        <v>4272</v>
      </c>
      <c r="B1066">
        <v>118.56</v>
      </c>
      <c r="C1066" s="4">
        <f t="shared" si="187"/>
        <v>0.10000000000000142</v>
      </c>
      <c r="D1066" s="4">
        <f t="shared" si="188"/>
        <v>-1.2499999999999289E-2</v>
      </c>
      <c r="E1066" s="4">
        <f t="shared" si="189"/>
        <v>1.5000000000000568E-2</v>
      </c>
      <c r="F1066" s="4">
        <f t="shared" si="190"/>
        <v>-3.5000000000000142E-2</v>
      </c>
      <c r="G1066" s="2">
        <f t="shared" si="186"/>
        <v>1063</v>
      </c>
      <c r="H1066" s="5">
        <f t="shared" si="191"/>
        <v>6.3897763578274762E-4</v>
      </c>
      <c r="I1066" s="5">
        <f t="shared" si="192"/>
        <v>7.0069870109514931E-4</v>
      </c>
      <c r="J1066" s="5">
        <f t="shared" si="193"/>
        <v>0.67923322683707343</v>
      </c>
      <c r="K1066" s="5">
        <f t="shared" si="194"/>
        <v>0.28221036161750296</v>
      </c>
      <c r="L1066" s="2">
        <f t="shared" si="195"/>
        <v>0.19186698067797367</v>
      </c>
      <c r="M1066" s="2">
        <f t="shared" si="196"/>
        <v>0.19216271283771466</v>
      </c>
    </row>
    <row r="1067" spans="1:13" x14ac:dyDescent="0.3">
      <c r="A1067">
        <v>4470</v>
      </c>
      <c r="B1067">
        <v>118.59</v>
      </c>
      <c r="C1067" s="4">
        <f t="shared" si="187"/>
        <v>0.125</v>
      </c>
      <c r="D1067" s="4">
        <f t="shared" si="188"/>
        <v>8.7499999999998579E-2</v>
      </c>
      <c r="E1067" s="4">
        <f t="shared" si="189"/>
        <v>0.10999999999999943</v>
      </c>
      <c r="F1067" s="4">
        <f t="shared" si="190"/>
        <v>4.7499999999999432E-2</v>
      </c>
      <c r="G1067" s="2">
        <f t="shared" si="186"/>
        <v>1064</v>
      </c>
      <c r="H1067" s="5">
        <f t="shared" si="191"/>
        <v>6.3897763578274762E-4</v>
      </c>
      <c r="I1067" s="5">
        <f t="shared" si="192"/>
        <v>7.00876003398058E-4</v>
      </c>
      <c r="J1067" s="5">
        <f t="shared" si="193"/>
        <v>0.67987220447285623</v>
      </c>
      <c r="K1067" s="5">
        <f t="shared" si="194"/>
        <v>0.28291123762090103</v>
      </c>
      <c r="L1067" s="2">
        <f t="shared" si="195"/>
        <v>0.19252426074521745</v>
      </c>
      <c r="M1067" s="2">
        <f t="shared" si="196"/>
        <v>0.19282087688628036</v>
      </c>
    </row>
    <row r="1068" spans="1:13" x14ac:dyDescent="0.3">
      <c r="A1068">
        <v>4029</v>
      </c>
      <c r="B1068">
        <v>118.81</v>
      </c>
      <c r="C1068" s="4">
        <f t="shared" si="187"/>
        <v>0.27499999999999858</v>
      </c>
      <c r="D1068" s="4">
        <f t="shared" si="188"/>
        <v>8.7499999999998579E-2</v>
      </c>
      <c r="E1068" s="4">
        <f t="shared" si="189"/>
        <v>0.16499999999999915</v>
      </c>
      <c r="F1068" s="4">
        <f t="shared" si="190"/>
        <v>2.7499999999999858E-2</v>
      </c>
      <c r="G1068" s="2">
        <f t="shared" si="186"/>
        <v>1065</v>
      </c>
      <c r="H1068" s="5">
        <f t="shared" si="191"/>
        <v>6.3897763578274762E-4</v>
      </c>
      <c r="I1068" s="5">
        <f t="shared" si="192"/>
        <v>7.0217622028605502E-4</v>
      </c>
      <c r="J1068" s="5">
        <f t="shared" si="193"/>
        <v>0.68051118210863903</v>
      </c>
      <c r="K1068" s="5">
        <f t="shared" si="194"/>
        <v>0.2836134138411871</v>
      </c>
      <c r="L1068" s="2">
        <f t="shared" si="195"/>
        <v>0.19318332214358541</v>
      </c>
      <c r="M1068" s="2">
        <f t="shared" si="196"/>
        <v>0.1934812655028455</v>
      </c>
    </row>
    <row r="1069" spans="1:13" x14ac:dyDescent="0.3">
      <c r="A1069">
        <v>4032</v>
      </c>
      <c r="B1069">
        <v>119.14</v>
      </c>
      <c r="C1069" s="4">
        <f t="shared" si="187"/>
        <v>0.29999999999999716</v>
      </c>
      <c r="D1069" s="4">
        <f t="shared" si="188"/>
        <v>-3.7499999999997868E-2</v>
      </c>
      <c r="E1069" s="4">
        <f t="shared" si="189"/>
        <v>0.13499999999999801</v>
      </c>
      <c r="F1069" s="4">
        <f t="shared" si="190"/>
        <v>-1.5000000000000568E-2</v>
      </c>
      <c r="G1069" s="2">
        <f t="shared" si="186"/>
        <v>1066</v>
      </c>
      <c r="H1069" s="5">
        <f t="shared" si="191"/>
        <v>6.3897763578274762E-4</v>
      </c>
      <c r="I1069" s="5">
        <f t="shared" si="192"/>
        <v>7.0412654561805065E-4</v>
      </c>
      <c r="J1069" s="5">
        <f t="shared" si="193"/>
        <v>0.68115015974442183</v>
      </c>
      <c r="K1069" s="5">
        <f t="shared" si="194"/>
        <v>0.28431754038680518</v>
      </c>
      <c r="L1069" s="2">
        <f t="shared" si="195"/>
        <v>0.1938446106023814</v>
      </c>
      <c r="M1069" s="2">
        <f t="shared" si="196"/>
        <v>0.19414364088706904</v>
      </c>
    </row>
    <row r="1070" spans="1:13" x14ac:dyDescent="0.3">
      <c r="A1070">
        <v>4152</v>
      </c>
      <c r="B1070">
        <v>119.41</v>
      </c>
      <c r="C1070" s="4">
        <f t="shared" si="187"/>
        <v>0.20000000000000284</v>
      </c>
      <c r="D1070" s="4">
        <f t="shared" si="188"/>
        <v>-9.4999999999998863E-2</v>
      </c>
      <c r="E1070" s="4">
        <f t="shared" si="189"/>
        <v>6.5000000000004832E-2</v>
      </c>
      <c r="F1070" s="4">
        <f t="shared" si="190"/>
        <v>-3.4999999999996589E-2</v>
      </c>
      <c r="G1070" s="2">
        <f t="shared" si="186"/>
        <v>1067</v>
      </c>
      <c r="H1070" s="5">
        <f t="shared" si="191"/>
        <v>6.3897763578274762E-4</v>
      </c>
      <c r="I1070" s="5">
        <f t="shared" si="192"/>
        <v>7.0572226634422878E-4</v>
      </c>
      <c r="J1070" s="5">
        <f t="shared" si="193"/>
        <v>0.68178913738020464</v>
      </c>
      <c r="K1070" s="5">
        <f t="shared" si="194"/>
        <v>0.28502326265314942</v>
      </c>
      <c r="L1070" s="2">
        <f t="shared" si="195"/>
        <v>0.19450788786809545</v>
      </c>
      <c r="M1070" s="2">
        <f t="shared" si="196"/>
        <v>0.19480744197818109</v>
      </c>
    </row>
    <row r="1071" spans="1:13" x14ac:dyDescent="0.3">
      <c r="A1071">
        <v>3997</v>
      </c>
      <c r="B1071">
        <v>119.54</v>
      </c>
      <c r="C1071" s="4">
        <f t="shared" si="187"/>
        <v>0.10999999999999943</v>
      </c>
      <c r="D1071" s="4">
        <f t="shared" si="188"/>
        <v>2.24999999999973E-2</v>
      </c>
      <c r="E1071" s="4">
        <f t="shared" si="189"/>
        <v>4.49999999999946E-2</v>
      </c>
      <c r="F1071" s="4">
        <f t="shared" si="190"/>
        <v>-1.0000000000005116E-2</v>
      </c>
      <c r="G1071" s="2">
        <f t="shared" si="186"/>
        <v>1068</v>
      </c>
      <c r="H1071" s="5">
        <f t="shared" si="191"/>
        <v>6.3897763578274762E-4</v>
      </c>
      <c r="I1071" s="5">
        <f t="shared" si="192"/>
        <v>7.0649057632349993E-4</v>
      </c>
      <c r="J1071" s="5">
        <f t="shared" si="193"/>
        <v>0.68242811501598744</v>
      </c>
      <c r="K1071" s="5">
        <f t="shared" si="194"/>
        <v>0.28572975322947292</v>
      </c>
      <c r="L1071" s="2">
        <f t="shared" si="195"/>
        <v>0.19517259182256383</v>
      </c>
      <c r="M1071" s="2">
        <f t="shared" si="196"/>
        <v>0.19547250892087856</v>
      </c>
    </row>
    <row r="1072" spans="1:13" x14ac:dyDescent="0.3">
      <c r="A1072">
        <v>3164</v>
      </c>
      <c r="B1072">
        <v>119.63</v>
      </c>
      <c r="C1072" s="4">
        <f t="shared" si="187"/>
        <v>0.24499999999999744</v>
      </c>
      <c r="D1072" s="4">
        <f t="shared" si="188"/>
        <v>0.16250000000000142</v>
      </c>
      <c r="E1072" s="4">
        <f t="shared" si="189"/>
        <v>0.20000000000000284</v>
      </c>
      <c r="F1072" s="4">
        <f t="shared" si="190"/>
        <v>7.7500000000004121E-2</v>
      </c>
      <c r="G1072" s="2">
        <f t="shared" si="186"/>
        <v>1069</v>
      </c>
      <c r="H1072" s="5">
        <f t="shared" si="191"/>
        <v>6.3897763578274762E-4</v>
      </c>
      <c r="I1072" s="5">
        <f t="shared" si="192"/>
        <v>7.070224832322259E-4</v>
      </c>
      <c r="J1072" s="5">
        <f t="shared" si="193"/>
        <v>0.68306709265177024</v>
      </c>
      <c r="K1072" s="5">
        <f t="shared" si="194"/>
        <v>0.28643677571270515</v>
      </c>
      <c r="L1072" s="2">
        <f t="shared" si="195"/>
        <v>0.19583856230837085</v>
      </c>
      <c r="M1072" s="2">
        <f t="shared" si="196"/>
        <v>0.19614009419826647</v>
      </c>
    </row>
    <row r="1073" spans="1:13" x14ac:dyDescent="0.3">
      <c r="A1073">
        <v>4197</v>
      </c>
      <c r="B1073">
        <v>120.03</v>
      </c>
      <c r="C1073" s="4">
        <f t="shared" si="187"/>
        <v>0.43500000000000227</v>
      </c>
      <c r="D1073" s="4">
        <f t="shared" si="188"/>
        <v>2.2500000000000853E-2</v>
      </c>
      <c r="E1073" s="4">
        <f t="shared" si="189"/>
        <v>0.23499999999999943</v>
      </c>
      <c r="F1073" s="4">
        <f t="shared" si="190"/>
        <v>1.7499999999998295E-2</v>
      </c>
      <c r="G1073" s="2">
        <f t="shared" si="186"/>
        <v>1070</v>
      </c>
      <c r="H1073" s="5">
        <f t="shared" si="191"/>
        <v>6.3897763578274762E-4</v>
      </c>
      <c r="I1073" s="5">
        <f t="shared" si="192"/>
        <v>7.0938651393767519E-4</v>
      </c>
      <c r="J1073" s="5">
        <f t="shared" si="193"/>
        <v>0.68370607028755304</v>
      </c>
      <c r="K1073" s="5">
        <f t="shared" si="194"/>
        <v>0.2871461622266428</v>
      </c>
      <c r="L1073" s="2">
        <f t="shared" si="195"/>
        <v>0.19650705414999384</v>
      </c>
      <c r="M1073" s="2">
        <f t="shared" si="196"/>
        <v>0.19681048519490826</v>
      </c>
    </row>
    <row r="1074" spans="1:13" x14ac:dyDescent="0.3">
      <c r="A1074">
        <v>2746</v>
      </c>
      <c r="B1074">
        <v>120.5</v>
      </c>
      <c r="C1074" s="4">
        <f t="shared" si="187"/>
        <v>0.28999999999999915</v>
      </c>
      <c r="D1074" s="4">
        <f t="shared" si="188"/>
        <v>-0.1650000000000027</v>
      </c>
      <c r="E1074" s="4">
        <f t="shared" si="189"/>
        <v>5.4999999999999716E-2</v>
      </c>
      <c r="F1074" s="4">
        <f t="shared" si="190"/>
        <v>-8.9999999999999858E-2</v>
      </c>
      <c r="G1074" s="2">
        <f t="shared" si="186"/>
        <v>1071</v>
      </c>
      <c r="H1074" s="5">
        <f t="shared" si="191"/>
        <v>6.3897763578274762E-4</v>
      </c>
      <c r="I1074" s="5">
        <f t="shared" si="192"/>
        <v>7.1216425001657802E-4</v>
      </c>
      <c r="J1074" s="5">
        <f t="shared" si="193"/>
        <v>0.68434504792333584</v>
      </c>
      <c r="K1074" s="5">
        <f t="shared" si="194"/>
        <v>0.28785832647665938</v>
      </c>
      <c r="L1074" s="2">
        <f t="shared" si="195"/>
        <v>0.19717835526069316</v>
      </c>
      <c r="M1074" s="2">
        <f t="shared" si="196"/>
        <v>0.19748223120410188</v>
      </c>
    </row>
    <row r="1075" spans="1:13" x14ac:dyDescent="0.3">
      <c r="A1075">
        <v>3811</v>
      </c>
      <c r="B1075">
        <v>120.61</v>
      </c>
      <c r="C1075" s="4">
        <f t="shared" si="187"/>
        <v>0.10499999999999687</v>
      </c>
      <c r="D1075" s="4">
        <f t="shared" si="188"/>
        <v>-5.9999999999998721E-2</v>
      </c>
      <c r="E1075" s="4">
        <f t="shared" si="189"/>
        <v>4.9999999999997158E-2</v>
      </c>
      <c r="F1075" s="4">
        <f t="shared" si="190"/>
        <v>-2.500000000001279E-3</v>
      </c>
      <c r="G1075" s="2">
        <f t="shared" si="186"/>
        <v>1072</v>
      </c>
      <c r="H1075" s="5">
        <f t="shared" si="191"/>
        <v>6.3897763578274762E-4</v>
      </c>
      <c r="I1075" s="5">
        <f t="shared" si="192"/>
        <v>7.1281435846057653E-4</v>
      </c>
      <c r="J1075" s="5">
        <f t="shared" si="193"/>
        <v>0.68498402555911864</v>
      </c>
      <c r="K1075" s="5">
        <f t="shared" si="194"/>
        <v>0.28857114083511998</v>
      </c>
      <c r="L1075" s="2">
        <f t="shared" si="195"/>
        <v>0.19785101221475382</v>
      </c>
      <c r="M1075" s="2">
        <f t="shared" si="196"/>
        <v>0.19815529298897983</v>
      </c>
    </row>
    <row r="1076" spans="1:13" x14ac:dyDescent="0.3">
      <c r="A1076">
        <v>3714</v>
      </c>
      <c r="B1076">
        <v>120.71</v>
      </c>
      <c r="C1076" s="4">
        <f t="shared" si="187"/>
        <v>0.17000000000000171</v>
      </c>
      <c r="D1076" s="4">
        <f t="shared" si="188"/>
        <v>2.7500000000003411E-2</v>
      </c>
      <c r="E1076" s="4">
        <f t="shared" si="189"/>
        <v>0.12000000000000455</v>
      </c>
      <c r="F1076" s="4">
        <f t="shared" si="190"/>
        <v>3.5000000000003695E-2</v>
      </c>
      <c r="G1076" s="2">
        <f t="shared" si="186"/>
        <v>1073</v>
      </c>
      <c r="H1076" s="5">
        <f t="shared" si="191"/>
        <v>6.3897763578274762E-4</v>
      </c>
      <c r="I1076" s="5">
        <f t="shared" si="192"/>
        <v>7.1340536613693876E-4</v>
      </c>
      <c r="J1076" s="5">
        <f t="shared" si="193"/>
        <v>0.68562300319490144</v>
      </c>
      <c r="K1076" s="5">
        <f t="shared" si="194"/>
        <v>0.28928454620125693</v>
      </c>
      <c r="L1076" s="2">
        <f t="shared" si="195"/>
        <v>0.19852498569978017</v>
      </c>
      <c r="M1076" s="2">
        <f t="shared" si="196"/>
        <v>0.19883023897430532</v>
      </c>
    </row>
    <row r="1077" spans="1:13" x14ac:dyDescent="0.3">
      <c r="A1077">
        <v>2435</v>
      </c>
      <c r="B1077">
        <v>120.95</v>
      </c>
      <c r="C1077" s="4">
        <f t="shared" si="187"/>
        <v>0.16000000000000369</v>
      </c>
      <c r="D1077" s="4">
        <f t="shared" si="188"/>
        <v>-2.5000000000002132E-2</v>
      </c>
      <c r="E1077" s="4">
        <f t="shared" si="189"/>
        <v>3.9999999999999147E-2</v>
      </c>
      <c r="F1077" s="4">
        <f t="shared" si="190"/>
        <v>-4.00000000000027E-2</v>
      </c>
      <c r="G1077" s="2">
        <f t="shared" si="186"/>
        <v>1074</v>
      </c>
      <c r="H1077" s="5">
        <f t="shared" si="191"/>
        <v>6.3897763578274762E-4</v>
      </c>
      <c r="I1077" s="5">
        <f t="shared" si="192"/>
        <v>7.1482378456020831E-4</v>
      </c>
      <c r="J1077" s="5">
        <f t="shared" si="193"/>
        <v>0.68626198083068424</v>
      </c>
      <c r="K1077" s="5">
        <f t="shared" si="194"/>
        <v>0.28999936998581716</v>
      </c>
      <c r="L1077" s="2">
        <f t="shared" si="195"/>
        <v>0.19920084519792941</v>
      </c>
      <c r="M1077" s="2">
        <f t="shared" si="196"/>
        <v>0.19950642294133347</v>
      </c>
    </row>
    <row r="1078" spans="1:13" x14ac:dyDescent="0.3">
      <c r="A1078">
        <v>3732</v>
      </c>
      <c r="B1078">
        <v>121.03</v>
      </c>
      <c r="C1078" s="4">
        <f t="shared" si="187"/>
        <v>0.11999999999999744</v>
      </c>
      <c r="D1078" s="4">
        <f t="shared" si="188"/>
        <v>1.7499999999998295E-2</v>
      </c>
      <c r="E1078" s="4">
        <f t="shared" si="189"/>
        <v>7.9999999999998295E-2</v>
      </c>
      <c r="F1078" s="4">
        <f t="shared" si="190"/>
        <v>1.9999999999999574E-2</v>
      </c>
      <c r="G1078" s="2">
        <f t="shared" si="186"/>
        <v>1075</v>
      </c>
      <c r="H1078" s="5">
        <f t="shared" si="191"/>
        <v>6.3897763578274762E-4</v>
      </c>
      <c r="I1078" s="5">
        <f t="shared" si="192"/>
        <v>7.1529659070129824E-4</v>
      </c>
      <c r="J1078" s="5">
        <f t="shared" si="193"/>
        <v>0.68690095846646704</v>
      </c>
      <c r="K1078" s="5">
        <f t="shared" si="194"/>
        <v>0.29071466657651845</v>
      </c>
      <c r="L1078" s="2">
        <f t="shared" si="195"/>
        <v>0.19987794328200637</v>
      </c>
      <c r="M1078" s="2">
        <f t="shared" si="196"/>
        <v>0.2001841705673934</v>
      </c>
    </row>
    <row r="1079" spans="1:13" x14ac:dyDescent="0.3">
      <c r="A1079">
        <v>3520</v>
      </c>
      <c r="B1079">
        <v>121.19</v>
      </c>
      <c r="C1079" s="4">
        <f t="shared" si="187"/>
        <v>0.19500000000000028</v>
      </c>
      <c r="D1079" s="4">
        <f t="shared" si="188"/>
        <v>1.5000000000000568E-2</v>
      </c>
      <c r="E1079" s="4">
        <f t="shared" si="189"/>
        <v>0.11500000000000199</v>
      </c>
      <c r="F1079" s="4">
        <f t="shared" si="190"/>
        <v>1.7500000000001847E-2</v>
      </c>
      <c r="G1079" s="2">
        <f t="shared" si="186"/>
        <v>1076</v>
      </c>
      <c r="H1079" s="5">
        <f t="shared" si="191"/>
        <v>6.3897763578274762E-4</v>
      </c>
      <c r="I1079" s="5">
        <f t="shared" si="192"/>
        <v>7.1624220298347786E-4</v>
      </c>
      <c r="J1079" s="5">
        <f t="shared" si="193"/>
        <v>0.68753993610224984</v>
      </c>
      <c r="K1079" s="5">
        <f t="shared" si="194"/>
        <v>0.29143090877950195</v>
      </c>
      <c r="L1079" s="2">
        <f t="shared" si="195"/>
        <v>0.20055660623356533</v>
      </c>
      <c r="M1079" s="2">
        <f t="shared" si="196"/>
        <v>0.20086376810412646</v>
      </c>
    </row>
    <row r="1080" spans="1:13" x14ac:dyDescent="0.3">
      <c r="A1080">
        <v>2363</v>
      </c>
      <c r="B1080">
        <v>121.42</v>
      </c>
      <c r="C1080" s="4">
        <f t="shared" si="187"/>
        <v>0.14999999999999858</v>
      </c>
      <c r="D1080" s="4">
        <f t="shared" si="188"/>
        <v>-2.500000000001279E-3</v>
      </c>
      <c r="E1080" s="4">
        <f t="shared" si="189"/>
        <v>3.4999999999996589E-2</v>
      </c>
      <c r="F1080" s="4">
        <f t="shared" si="190"/>
        <v>-4.00000000000027E-2</v>
      </c>
      <c r="G1080" s="2">
        <f t="shared" si="186"/>
        <v>1077</v>
      </c>
      <c r="H1080" s="5">
        <f t="shared" si="191"/>
        <v>6.3897763578274762E-4</v>
      </c>
      <c r="I1080" s="5">
        <f t="shared" si="192"/>
        <v>7.1760152063911114E-4</v>
      </c>
      <c r="J1080" s="5">
        <f t="shared" si="193"/>
        <v>0.68817891373803264</v>
      </c>
      <c r="K1080" s="5">
        <f t="shared" si="194"/>
        <v>0.29214851030014105</v>
      </c>
      <c r="L1080" s="2">
        <f t="shared" si="195"/>
        <v>0.20123712083294457</v>
      </c>
      <c r="M1080" s="2">
        <f t="shared" si="196"/>
        <v>0.2015445674068202</v>
      </c>
    </row>
    <row r="1081" spans="1:13" x14ac:dyDescent="0.3">
      <c r="A1081">
        <v>2430</v>
      </c>
      <c r="B1081">
        <v>121.49</v>
      </c>
      <c r="C1081" s="4">
        <f t="shared" si="187"/>
        <v>0.18999999999999773</v>
      </c>
      <c r="D1081" s="4">
        <f t="shared" si="188"/>
        <v>9.0000000000003411E-2</v>
      </c>
      <c r="E1081" s="4">
        <f t="shared" si="189"/>
        <v>0.15500000000000114</v>
      </c>
      <c r="F1081" s="4">
        <f t="shared" si="190"/>
        <v>6.0000000000002274E-2</v>
      </c>
      <c r="G1081" s="2">
        <f t="shared" si="186"/>
        <v>1078</v>
      </c>
      <c r="H1081" s="5">
        <f t="shared" si="191"/>
        <v>6.3897763578274762E-4</v>
      </c>
      <c r="I1081" s="5">
        <f t="shared" si="192"/>
        <v>7.180152260125648E-4</v>
      </c>
      <c r="J1081" s="5">
        <f t="shared" si="193"/>
        <v>0.68881789137381544</v>
      </c>
      <c r="K1081" s="5">
        <f t="shared" si="194"/>
        <v>0.29286652552615361</v>
      </c>
      <c r="L1081" s="2">
        <f t="shared" si="195"/>
        <v>0.20191883772698144</v>
      </c>
      <c r="M1081" s="2">
        <f t="shared" si="196"/>
        <v>0.20222754630050749</v>
      </c>
    </row>
    <row r="1082" spans="1:13" x14ac:dyDescent="0.3">
      <c r="A1082">
        <v>3762</v>
      </c>
      <c r="B1082">
        <v>121.8</v>
      </c>
      <c r="C1082" s="4">
        <f t="shared" si="187"/>
        <v>0.3300000000000054</v>
      </c>
      <c r="D1082" s="4">
        <f t="shared" si="188"/>
        <v>1.5000000000000568E-2</v>
      </c>
      <c r="E1082" s="4">
        <f t="shared" si="189"/>
        <v>0.17500000000000426</v>
      </c>
      <c r="F1082" s="4">
        <f t="shared" si="190"/>
        <v>1.0000000000001563E-2</v>
      </c>
      <c r="G1082" s="2">
        <f t="shared" si="186"/>
        <v>1079</v>
      </c>
      <c r="H1082" s="5">
        <f t="shared" si="191"/>
        <v>6.3897763578274762E-4</v>
      </c>
      <c r="I1082" s="5">
        <f t="shared" si="192"/>
        <v>7.1984734980928789E-4</v>
      </c>
      <c r="J1082" s="5">
        <f t="shared" si="193"/>
        <v>0.68945686900959824</v>
      </c>
      <c r="K1082" s="5">
        <f t="shared" si="194"/>
        <v>0.2935863728759629</v>
      </c>
      <c r="L1082" s="2">
        <f t="shared" si="195"/>
        <v>0.20260273655338415</v>
      </c>
      <c r="M1082" s="2">
        <f t="shared" si="196"/>
        <v>0.20291287128696758</v>
      </c>
    </row>
    <row r="1083" spans="1:13" x14ac:dyDescent="0.3">
      <c r="A1083">
        <v>2603</v>
      </c>
      <c r="B1083">
        <v>122.15</v>
      </c>
      <c r="C1083" s="4">
        <f t="shared" si="187"/>
        <v>0.21999999999999886</v>
      </c>
      <c r="D1083" s="4">
        <f t="shared" si="188"/>
        <v>-0.14000000000000412</v>
      </c>
      <c r="E1083" s="4">
        <f t="shared" si="189"/>
        <v>4.49999999999946E-2</v>
      </c>
      <c r="F1083" s="4">
        <f t="shared" si="190"/>
        <v>-6.5000000000004832E-2</v>
      </c>
      <c r="G1083" s="2">
        <f t="shared" si="186"/>
        <v>1080</v>
      </c>
      <c r="H1083" s="5">
        <f t="shared" si="191"/>
        <v>6.3897763578274762E-4</v>
      </c>
      <c r="I1083" s="5">
        <f t="shared" si="192"/>
        <v>7.2191587667655606E-4</v>
      </c>
      <c r="J1083" s="5">
        <f t="shared" si="193"/>
        <v>0.69009584664538104</v>
      </c>
      <c r="K1083" s="5">
        <f t="shared" si="194"/>
        <v>0.29430828875263948</v>
      </c>
      <c r="L1083" s="2">
        <f t="shared" si="195"/>
        <v>0.20328898411604446</v>
      </c>
      <c r="M1083" s="2">
        <f t="shared" si="196"/>
        <v>0.20359948591637636</v>
      </c>
    </row>
    <row r="1084" spans="1:13" x14ac:dyDescent="0.3">
      <c r="A1084">
        <v>4274</v>
      </c>
      <c r="B1084">
        <v>122.24</v>
      </c>
      <c r="C1084" s="4">
        <f t="shared" si="187"/>
        <v>4.9999999999997158E-2</v>
      </c>
      <c r="D1084" s="4">
        <f t="shared" si="188"/>
        <v>1.7500000000001847E-2</v>
      </c>
      <c r="E1084" s="4">
        <f t="shared" si="189"/>
        <v>5.000000000002558E-3</v>
      </c>
      <c r="F1084" s="4">
        <f t="shared" si="190"/>
        <v>-1.9999999999996021E-2</v>
      </c>
      <c r="G1084" s="2">
        <f t="shared" si="186"/>
        <v>1081</v>
      </c>
      <c r="H1084" s="5">
        <f t="shared" si="191"/>
        <v>6.3897763578274762E-4</v>
      </c>
      <c r="I1084" s="5">
        <f t="shared" si="192"/>
        <v>7.2244778358528203E-4</v>
      </c>
      <c r="J1084" s="5">
        <f t="shared" si="193"/>
        <v>0.69073482428116384</v>
      </c>
      <c r="K1084" s="5">
        <f t="shared" si="194"/>
        <v>0.29503073653622475</v>
      </c>
      <c r="L1084" s="2">
        <f t="shared" si="195"/>
        <v>0.20397652200140673</v>
      </c>
      <c r="M1084" s="2">
        <f t="shared" si="196"/>
        <v>0.20428706462469701</v>
      </c>
    </row>
    <row r="1085" spans="1:13" x14ac:dyDescent="0.3">
      <c r="A1085">
        <v>3918</v>
      </c>
      <c r="B1085">
        <v>122.25</v>
      </c>
      <c r="C1085" s="4">
        <f t="shared" si="187"/>
        <v>0.25500000000000256</v>
      </c>
      <c r="D1085" s="4">
        <f t="shared" si="188"/>
        <v>0.13000000000000256</v>
      </c>
      <c r="E1085" s="4">
        <f t="shared" si="189"/>
        <v>0.25</v>
      </c>
      <c r="F1085" s="4">
        <f t="shared" si="190"/>
        <v>0.12249999999999872</v>
      </c>
      <c r="G1085" s="2">
        <f t="shared" si="186"/>
        <v>1082</v>
      </c>
      <c r="H1085" s="5">
        <f t="shared" si="191"/>
        <v>6.3897763578274762E-4</v>
      </c>
      <c r="I1085" s="5">
        <f t="shared" si="192"/>
        <v>7.225068843529183E-4</v>
      </c>
      <c r="J1085" s="5">
        <f t="shared" si="193"/>
        <v>0.69137380191694664</v>
      </c>
      <c r="K1085" s="5">
        <f t="shared" si="194"/>
        <v>0.29575324342057768</v>
      </c>
      <c r="L1085" s="2">
        <f t="shared" si="195"/>
        <v>0.20466502404120895</v>
      </c>
      <c r="M1085" s="2">
        <f t="shared" si="196"/>
        <v>0.20497760970062004</v>
      </c>
    </row>
    <row r="1086" spans="1:13" x14ac:dyDescent="0.3">
      <c r="A1086">
        <v>4596</v>
      </c>
      <c r="B1086">
        <v>122.75</v>
      </c>
      <c r="C1086" s="4">
        <f t="shared" si="187"/>
        <v>0.31000000000000227</v>
      </c>
      <c r="D1086" s="4">
        <f t="shared" si="188"/>
        <v>-4.7500000000002984E-2</v>
      </c>
      <c r="E1086" s="4">
        <f t="shared" si="189"/>
        <v>6.0000000000002274E-2</v>
      </c>
      <c r="F1086" s="4">
        <f t="shared" si="190"/>
        <v>-9.4999999999998863E-2</v>
      </c>
      <c r="G1086" s="2">
        <f t="shared" si="186"/>
        <v>1083</v>
      </c>
      <c r="H1086" s="5">
        <f t="shared" si="191"/>
        <v>6.3897763578274762E-4</v>
      </c>
      <c r="I1086" s="5">
        <f t="shared" si="192"/>
        <v>7.2546192273472982E-4</v>
      </c>
      <c r="J1086" s="5">
        <f t="shared" si="193"/>
        <v>0.69201277955272944</v>
      </c>
      <c r="K1086" s="5">
        <f t="shared" si="194"/>
        <v>0.29647870534331239</v>
      </c>
      <c r="L1086" s="2">
        <f t="shared" si="195"/>
        <v>0.20535649622502047</v>
      </c>
      <c r="M1086" s="2">
        <f t="shared" si="196"/>
        <v>0.2056695726662694</v>
      </c>
    </row>
    <row r="1087" spans="1:13" x14ac:dyDescent="0.3">
      <c r="A1087">
        <v>3916</v>
      </c>
      <c r="B1087">
        <v>122.87</v>
      </c>
      <c r="C1087" s="4">
        <f t="shared" si="187"/>
        <v>0.15999999999999659</v>
      </c>
      <c r="D1087" s="4">
        <f t="shared" si="188"/>
        <v>-0.1025000000000027</v>
      </c>
      <c r="E1087" s="4">
        <f t="shared" si="189"/>
        <v>9.9999999999994316E-2</v>
      </c>
      <c r="F1087" s="4">
        <f t="shared" si="190"/>
        <v>1.9999999999996021E-2</v>
      </c>
      <c r="G1087" s="2">
        <f t="shared" si="186"/>
        <v>1084</v>
      </c>
      <c r="H1087" s="5">
        <f t="shared" si="191"/>
        <v>6.3897763578274762E-4</v>
      </c>
      <c r="I1087" s="5">
        <f t="shared" si="192"/>
        <v>7.261711319463646E-4</v>
      </c>
      <c r="J1087" s="5">
        <f t="shared" si="193"/>
        <v>0.69265175718851224</v>
      </c>
      <c r="K1087" s="5">
        <f t="shared" si="194"/>
        <v>0.29720487647525873</v>
      </c>
      <c r="L1087" s="2">
        <f t="shared" si="195"/>
        <v>0.20604938720489596</v>
      </c>
      <c r="M1087" s="2">
        <f t="shared" si="196"/>
        <v>0.206363282371156</v>
      </c>
    </row>
    <row r="1088" spans="1:13" x14ac:dyDescent="0.3">
      <c r="A1088">
        <v>2437</v>
      </c>
      <c r="B1088">
        <v>123.07</v>
      </c>
      <c r="C1088" s="4">
        <f t="shared" si="187"/>
        <v>0.10499999999999687</v>
      </c>
      <c r="D1088" s="4">
        <f t="shared" si="188"/>
        <v>4.00000000000027E-2</v>
      </c>
      <c r="E1088" s="4">
        <f t="shared" si="189"/>
        <v>5.000000000002558E-3</v>
      </c>
      <c r="F1088" s="4">
        <f t="shared" si="190"/>
        <v>-4.7499999999995879E-2</v>
      </c>
      <c r="G1088" s="2">
        <f t="shared" si="186"/>
        <v>1085</v>
      </c>
      <c r="H1088" s="5">
        <f t="shared" si="191"/>
        <v>6.3897763578274762E-4</v>
      </c>
      <c r="I1088" s="5">
        <f t="shared" si="192"/>
        <v>7.2735314729908919E-4</v>
      </c>
      <c r="J1088" s="5">
        <f t="shared" si="193"/>
        <v>0.69329073482429504</v>
      </c>
      <c r="K1088" s="5">
        <f t="shared" si="194"/>
        <v>0.29793222962255783</v>
      </c>
      <c r="L1088" s="2">
        <f t="shared" si="195"/>
        <v>0.20674402643457143</v>
      </c>
      <c r="M1088" s="2">
        <f t="shared" si="196"/>
        <v>0.2070579625748461</v>
      </c>
    </row>
    <row r="1089" spans="1:13" x14ac:dyDescent="0.3">
      <c r="A1089">
        <v>4164</v>
      </c>
      <c r="B1089">
        <v>123.08</v>
      </c>
      <c r="C1089" s="4">
        <f t="shared" si="187"/>
        <v>0.24000000000000199</v>
      </c>
      <c r="D1089" s="4">
        <f t="shared" si="188"/>
        <v>0.20250000000000057</v>
      </c>
      <c r="E1089" s="4">
        <f t="shared" si="189"/>
        <v>0.23499999999999943</v>
      </c>
      <c r="F1089" s="4">
        <f t="shared" si="190"/>
        <v>0.11499999999999844</v>
      </c>
      <c r="G1089" s="2">
        <f t="shared" si="186"/>
        <v>1086</v>
      </c>
      <c r="H1089" s="5">
        <f t="shared" si="191"/>
        <v>6.3897763578274762E-4</v>
      </c>
      <c r="I1089" s="5">
        <f t="shared" si="192"/>
        <v>7.2741224806672545E-4</v>
      </c>
      <c r="J1089" s="5">
        <f t="shared" si="193"/>
        <v>0.69392971246007784</v>
      </c>
      <c r="K1089" s="5">
        <f t="shared" si="194"/>
        <v>0.29865964187062455</v>
      </c>
      <c r="L1089" s="2">
        <f t="shared" si="195"/>
        <v>0.20743963623857856</v>
      </c>
      <c r="M1089" s="2">
        <f t="shared" si="196"/>
        <v>0.20775549993245174</v>
      </c>
    </row>
    <row r="1090" spans="1:13" x14ac:dyDescent="0.3">
      <c r="A1090">
        <v>2408</v>
      </c>
      <c r="B1090">
        <v>123.55</v>
      </c>
      <c r="C1090" s="4">
        <f t="shared" si="187"/>
        <v>0.50999999999999801</v>
      </c>
      <c r="D1090" s="4">
        <f t="shared" si="188"/>
        <v>3.0000000000001137E-2</v>
      </c>
      <c r="E1090" s="4">
        <f t="shared" si="189"/>
        <v>0.27499999999999858</v>
      </c>
      <c r="F1090" s="4">
        <f t="shared" si="190"/>
        <v>1.9999999999999574E-2</v>
      </c>
      <c r="G1090" s="2">
        <f t="shared" si="186"/>
        <v>1087</v>
      </c>
      <c r="H1090" s="5">
        <f t="shared" si="191"/>
        <v>6.3897763578274762E-4</v>
      </c>
      <c r="I1090" s="5">
        <f t="shared" si="192"/>
        <v>7.3018998414562828E-4</v>
      </c>
      <c r="J1090" s="5">
        <f t="shared" si="193"/>
        <v>0.69456869009586064</v>
      </c>
      <c r="K1090" s="5">
        <f t="shared" si="194"/>
        <v>0.29938983185477019</v>
      </c>
      <c r="L1090" s="2">
        <f t="shared" si="195"/>
        <v>0.20813810674632369</v>
      </c>
      <c r="M1090" s="2">
        <f t="shared" si="196"/>
        <v>0.20845622816504872</v>
      </c>
    </row>
    <row r="1091" spans="1:13" x14ac:dyDescent="0.3">
      <c r="A1091">
        <v>4086</v>
      </c>
      <c r="B1091">
        <v>124.1</v>
      </c>
      <c r="C1091" s="4">
        <f t="shared" si="187"/>
        <v>0.30000000000000426</v>
      </c>
      <c r="D1091" s="4">
        <f t="shared" si="188"/>
        <v>-0.23249999999999815</v>
      </c>
      <c r="E1091" s="4">
        <f t="shared" si="189"/>
        <v>2.5000000000005684E-2</v>
      </c>
      <c r="F1091" s="4">
        <f t="shared" si="190"/>
        <v>-0.12499999999999645</v>
      </c>
      <c r="G1091" s="2">
        <f t="shared" si="186"/>
        <v>1088</v>
      </c>
      <c r="H1091" s="5">
        <f t="shared" si="191"/>
        <v>6.3897763578274762E-4</v>
      </c>
      <c r="I1091" s="5">
        <f t="shared" si="192"/>
        <v>7.3344052636562093E-4</v>
      </c>
      <c r="J1091" s="5">
        <f t="shared" si="193"/>
        <v>0.69520766773164344</v>
      </c>
      <c r="K1091" s="5">
        <f t="shared" si="194"/>
        <v>0.30012327238113584</v>
      </c>
      <c r="L1091" s="2">
        <f t="shared" si="195"/>
        <v>0.20883977228310771</v>
      </c>
      <c r="M1091" s="2">
        <f t="shared" si="196"/>
        <v>0.20915809913836689</v>
      </c>
    </row>
    <row r="1092" spans="1:13" x14ac:dyDescent="0.3">
      <c r="A1092">
        <v>3761</v>
      </c>
      <c r="B1092">
        <v>124.15</v>
      </c>
      <c r="C1092" s="4">
        <f t="shared" si="187"/>
        <v>4.5000000000001705E-2</v>
      </c>
      <c r="D1092" s="4">
        <f t="shared" si="188"/>
        <v>-0.13750000000000284</v>
      </c>
      <c r="E1092" s="4">
        <f t="shared" si="189"/>
        <v>1.9999999999996021E-2</v>
      </c>
      <c r="F1092" s="4">
        <f t="shared" si="190"/>
        <v>-2.5000000000048317E-3</v>
      </c>
      <c r="G1092" s="2">
        <f t="shared" si="186"/>
        <v>1089</v>
      </c>
      <c r="H1092" s="5">
        <f t="shared" si="191"/>
        <v>6.3897763578274762E-4</v>
      </c>
      <c r="I1092" s="5">
        <f t="shared" si="192"/>
        <v>7.3373603020380216E-4</v>
      </c>
      <c r="J1092" s="5">
        <f t="shared" si="193"/>
        <v>0.69584664536742624</v>
      </c>
      <c r="K1092" s="5">
        <f t="shared" si="194"/>
        <v>0.30085700841133967</v>
      </c>
      <c r="L1092" s="2">
        <f t="shared" si="195"/>
        <v>0.20954258093825362</v>
      </c>
      <c r="M1092" s="2">
        <f t="shared" si="196"/>
        <v>0.20986107229379636</v>
      </c>
    </row>
    <row r="1093" spans="1:13" x14ac:dyDescent="0.3">
      <c r="A1093">
        <v>2340</v>
      </c>
      <c r="B1093">
        <v>124.19</v>
      </c>
      <c r="C1093" s="4">
        <f t="shared" si="187"/>
        <v>2.4999999999998579E-2</v>
      </c>
      <c r="D1093" s="4">
        <f t="shared" si="188"/>
        <v>4.2500000000000426E-2</v>
      </c>
      <c r="E1093" s="4">
        <f t="shared" si="189"/>
        <v>5.000000000002558E-3</v>
      </c>
      <c r="F1093" s="4">
        <f t="shared" si="190"/>
        <v>-7.4999999999967315E-3</v>
      </c>
      <c r="G1093" s="2">
        <f t="shared" si="186"/>
        <v>1090</v>
      </c>
      <c r="H1093" s="5">
        <f t="shared" si="191"/>
        <v>6.3897763578274762E-4</v>
      </c>
      <c r="I1093" s="5">
        <f t="shared" si="192"/>
        <v>7.3397243327434701E-4</v>
      </c>
      <c r="J1093" s="5">
        <f t="shared" si="193"/>
        <v>0.69648562300320904</v>
      </c>
      <c r="K1093" s="5">
        <f t="shared" si="194"/>
        <v>0.301590980844614</v>
      </c>
      <c r="L1093" s="2">
        <f t="shared" si="195"/>
        <v>0.21024649207762336</v>
      </c>
      <c r="M1093" s="2">
        <f t="shared" si="196"/>
        <v>0.2105650245960011</v>
      </c>
    </row>
    <row r="1094" spans="1:13" x14ac:dyDescent="0.3">
      <c r="A1094">
        <v>4081</v>
      </c>
      <c r="B1094">
        <v>124.2</v>
      </c>
      <c r="C1094" s="4">
        <f t="shared" si="187"/>
        <v>0.13000000000000256</v>
      </c>
      <c r="D1094" s="4">
        <f t="shared" si="188"/>
        <v>9.4999999999998863E-2</v>
      </c>
      <c r="E1094" s="4">
        <f t="shared" si="189"/>
        <v>0.125</v>
      </c>
      <c r="F1094" s="4">
        <f t="shared" si="190"/>
        <v>5.9999999999998721E-2</v>
      </c>
      <c r="G1094" s="2">
        <f t="shared" ref="G1094:G1157" si="197">G1093+1</f>
        <v>1091</v>
      </c>
      <c r="H1094" s="5">
        <f t="shared" si="191"/>
        <v>6.3897763578274762E-4</v>
      </c>
      <c r="I1094" s="5">
        <f t="shared" si="192"/>
        <v>7.3403153404198328E-4</v>
      </c>
      <c r="J1094" s="5">
        <f t="shared" si="193"/>
        <v>0.69712460063899184</v>
      </c>
      <c r="K1094" s="5">
        <f t="shared" si="194"/>
        <v>0.302325012378656</v>
      </c>
      <c r="L1094" s="2">
        <f t="shared" si="195"/>
        <v>0.21095138243929654</v>
      </c>
      <c r="M1094" s="2">
        <f t="shared" si="196"/>
        <v>0.21127094497265017</v>
      </c>
    </row>
    <row r="1095" spans="1:13" x14ac:dyDescent="0.3">
      <c r="A1095">
        <v>4526</v>
      </c>
      <c r="B1095">
        <v>124.45</v>
      </c>
      <c r="C1095" s="4">
        <f t="shared" si="187"/>
        <v>0.21499999999999631</v>
      </c>
      <c r="D1095" s="4">
        <f t="shared" si="188"/>
        <v>-1.5000000000000568E-2</v>
      </c>
      <c r="E1095" s="4">
        <f t="shared" si="189"/>
        <v>8.9999999999996305E-2</v>
      </c>
      <c r="F1095" s="4">
        <f t="shared" si="190"/>
        <v>-1.7500000000001847E-2</v>
      </c>
      <c r="G1095" s="2">
        <f t="shared" si="197"/>
        <v>1092</v>
      </c>
      <c r="H1095" s="5">
        <f t="shared" si="191"/>
        <v>6.3897763578274762E-4</v>
      </c>
      <c r="I1095" s="5">
        <f t="shared" si="192"/>
        <v>7.3550905323288909E-4</v>
      </c>
      <c r="J1095" s="5">
        <f t="shared" si="193"/>
        <v>0.69776357827477464</v>
      </c>
      <c r="K1095" s="5">
        <f t="shared" si="194"/>
        <v>0.30306052143188889</v>
      </c>
      <c r="L1095" s="2">
        <f t="shared" si="195"/>
        <v>0.21165824276361747</v>
      </c>
      <c r="M1095" s="2">
        <f t="shared" si="196"/>
        <v>0.211978547587507</v>
      </c>
    </row>
    <row r="1096" spans="1:13" x14ac:dyDescent="0.3">
      <c r="A1096">
        <v>4221</v>
      </c>
      <c r="B1096">
        <v>124.63</v>
      </c>
      <c r="C1096" s="4">
        <f t="shared" si="187"/>
        <v>0.10000000000000142</v>
      </c>
      <c r="D1096" s="4">
        <f t="shared" si="188"/>
        <v>-8.49999999999973E-2</v>
      </c>
      <c r="E1096" s="4">
        <f t="shared" si="189"/>
        <v>1.0000000000005116E-2</v>
      </c>
      <c r="F1096" s="4">
        <f t="shared" si="190"/>
        <v>-3.9999999999995595E-2</v>
      </c>
      <c r="G1096" s="2">
        <f t="shared" si="197"/>
        <v>1093</v>
      </c>
      <c r="H1096" s="5">
        <f t="shared" si="191"/>
        <v>6.3897763578274762E-4</v>
      </c>
      <c r="I1096" s="5">
        <f t="shared" si="192"/>
        <v>7.3657286705034115E-4</v>
      </c>
      <c r="J1096" s="5">
        <f t="shared" si="193"/>
        <v>0.69840255591055744</v>
      </c>
      <c r="K1096" s="5">
        <f t="shared" si="194"/>
        <v>0.30379709429893925</v>
      </c>
      <c r="L1096" s="2">
        <f t="shared" si="195"/>
        <v>0.21236678668565262</v>
      </c>
      <c r="M1096" s="2">
        <f t="shared" si="196"/>
        <v>0.21268717406179646</v>
      </c>
    </row>
    <row r="1097" spans="1:13" x14ac:dyDescent="0.3">
      <c r="A1097">
        <v>3542</v>
      </c>
      <c r="B1097">
        <v>124.65</v>
      </c>
      <c r="C1097" s="4">
        <f t="shared" si="187"/>
        <v>4.5000000000001705E-2</v>
      </c>
      <c r="D1097" s="4">
        <f t="shared" si="188"/>
        <v>1.2499999999999289E-2</v>
      </c>
      <c r="E1097" s="4">
        <f t="shared" si="189"/>
        <v>3.4999999999996589E-2</v>
      </c>
      <c r="F1097" s="4">
        <f t="shared" si="190"/>
        <v>1.2499999999995737E-2</v>
      </c>
      <c r="G1097" s="2">
        <f t="shared" si="197"/>
        <v>1094</v>
      </c>
      <c r="H1097" s="5">
        <f t="shared" si="191"/>
        <v>6.3897763578274762E-4</v>
      </c>
      <c r="I1097" s="5">
        <f t="shared" si="192"/>
        <v>7.3669106858561368E-4</v>
      </c>
      <c r="J1097" s="5">
        <f t="shared" si="193"/>
        <v>0.69904153354634024</v>
      </c>
      <c r="K1097" s="5">
        <f t="shared" si="194"/>
        <v>0.30453378536752485</v>
      </c>
      <c r="L1097" s="2">
        <f t="shared" si="195"/>
        <v>0.21307635461817673</v>
      </c>
      <c r="M1097" s="2">
        <f t="shared" si="196"/>
        <v>0.21339703119155926</v>
      </c>
    </row>
    <row r="1098" spans="1:13" x14ac:dyDescent="0.3">
      <c r="A1098">
        <v>2478</v>
      </c>
      <c r="B1098">
        <v>124.72</v>
      </c>
      <c r="C1098" s="4">
        <f t="shared" si="187"/>
        <v>0.125</v>
      </c>
      <c r="D1098" s="4">
        <f t="shared" si="188"/>
        <v>3.0000000000001137E-2</v>
      </c>
      <c r="E1098" s="4">
        <f t="shared" si="189"/>
        <v>9.0000000000003411E-2</v>
      </c>
      <c r="F1098" s="4">
        <f t="shared" si="190"/>
        <v>2.7500000000003411E-2</v>
      </c>
      <c r="G1098" s="2">
        <f t="shared" si="197"/>
        <v>1095</v>
      </c>
      <c r="H1098" s="5">
        <f t="shared" si="191"/>
        <v>6.3897763578274762E-4</v>
      </c>
      <c r="I1098" s="5">
        <f t="shared" si="192"/>
        <v>7.3710477395906723E-4</v>
      </c>
      <c r="J1098" s="5">
        <f t="shared" si="193"/>
        <v>0.69968051118212304</v>
      </c>
      <c r="K1098" s="5">
        <f t="shared" si="194"/>
        <v>0.3052708901414839</v>
      </c>
      <c r="L1098" s="2">
        <f t="shared" si="195"/>
        <v>0.21378715373487109</v>
      </c>
      <c r="M1098" s="2">
        <f t="shared" si="196"/>
        <v>0.21410857463804925</v>
      </c>
    </row>
    <row r="1099" spans="1:13" x14ac:dyDescent="0.3">
      <c r="A1099">
        <v>4251</v>
      </c>
      <c r="B1099">
        <v>124.9</v>
      </c>
      <c r="C1099" s="4">
        <f t="shared" si="187"/>
        <v>0.10500000000000398</v>
      </c>
      <c r="D1099" s="4">
        <f t="shared" si="188"/>
        <v>-3.2500000000002416E-2</v>
      </c>
      <c r="E1099" s="4">
        <f t="shared" si="189"/>
        <v>1.5000000000000568E-2</v>
      </c>
      <c r="F1099" s="4">
        <f t="shared" si="190"/>
        <v>-3.7500000000001421E-2</v>
      </c>
      <c r="G1099" s="2">
        <f t="shared" si="197"/>
        <v>1096</v>
      </c>
      <c r="H1099" s="5">
        <f t="shared" si="191"/>
        <v>6.3897763578274762E-4</v>
      </c>
      <c r="I1099" s="5">
        <f t="shared" si="192"/>
        <v>7.381685877765195E-4</v>
      </c>
      <c r="J1099" s="5">
        <f t="shared" si="193"/>
        <v>0.70031948881790584</v>
      </c>
      <c r="K1099" s="5">
        <f t="shared" si="194"/>
        <v>0.30600905872926043</v>
      </c>
      <c r="L1099" s="2">
        <f t="shared" si="195"/>
        <v>0.21449964052779913</v>
      </c>
      <c r="M1099" s="2">
        <f t="shared" si="196"/>
        <v>0.21482118559923541</v>
      </c>
    </row>
    <row r="1100" spans="1:13" x14ac:dyDescent="0.3">
      <c r="A1100">
        <v>3297</v>
      </c>
      <c r="B1100">
        <v>124.93</v>
      </c>
      <c r="C1100" s="4">
        <f t="shared" si="187"/>
        <v>5.9999999999995168E-2</v>
      </c>
      <c r="D1100" s="4">
        <f t="shared" si="188"/>
        <v>-7.5000000000038369E-3</v>
      </c>
      <c r="E1100" s="4">
        <f t="shared" si="189"/>
        <v>4.49999999999946E-2</v>
      </c>
      <c r="F1100" s="4">
        <f t="shared" si="190"/>
        <v>1.4999999999997016E-2</v>
      </c>
      <c r="G1100" s="2">
        <f t="shared" si="197"/>
        <v>1097</v>
      </c>
      <c r="H1100" s="5">
        <f t="shared" si="191"/>
        <v>6.3897763578274762E-4</v>
      </c>
      <c r="I1100" s="5">
        <f t="shared" si="192"/>
        <v>7.3834589007942819E-4</v>
      </c>
      <c r="J1100" s="5">
        <f t="shared" si="193"/>
        <v>0.70095846645368864</v>
      </c>
      <c r="K1100" s="5">
        <f t="shared" si="194"/>
        <v>0.30674740461933986</v>
      </c>
      <c r="L1100" s="2">
        <f t="shared" si="195"/>
        <v>0.21521319506200778</v>
      </c>
      <c r="M1100" s="2">
        <f t="shared" si="196"/>
        <v>0.21553511297809511</v>
      </c>
    </row>
    <row r="1101" spans="1:13" x14ac:dyDescent="0.3">
      <c r="A1101">
        <v>4249</v>
      </c>
      <c r="B1101">
        <v>125.02</v>
      </c>
      <c r="C1101" s="4">
        <f t="shared" si="187"/>
        <v>8.9999999999996305E-2</v>
      </c>
      <c r="D1101" s="4">
        <f t="shared" si="188"/>
        <v>3.000000000000469E-2</v>
      </c>
      <c r="E1101" s="4">
        <f t="shared" si="189"/>
        <v>4.5000000000001705E-2</v>
      </c>
      <c r="F1101" s="4">
        <f t="shared" si="190"/>
        <v>3.5527136788005009E-15</v>
      </c>
      <c r="G1101" s="2">
        <f t="shared" si="197"/>
        <v>1098</v>
      </c>
      <c r="H1101" s="5">
        <f t="shared" si="191"/>
        <v>6.3897763578274762E-4</v>
      </c>
      <c r="I1101" s="5">
        <f t="shared" si="192"/>
        <v>7.3887779698815416E-4</v>
      </c>
      <c r="J1101" s="5">
        <f t="shared" si="193"/>
        <v>0.70159744408947144</v>
      </c>
      <c r="K1101" s="5">
        <f t="shared" si="194"/>
        <v>0.30748628241632803</v>
      </c>
      <c r="L1101" s="2">
        <f t="shared" si="195"/>
        <v>0.21592806669364314</v>
      </c>
      <c r="M1101" s="2">
        <f t="shared" si="196"/>
        <v>0.21625035779425811</v>
      </c>
    </row>
    <row r="1102" spans="1:13" x14ac:dyDescent="0.3">
      <c r="A1102">
        <v>2409</v>
      </c>
      <c r="B1102">
        <v>125.11</v>
      </c>
      <c r="C1102" s="4">
        <f t="shared" si="187"/>
        <v>0.12000000000000455</v>
      </c>
      <c r="D1102" s="4">
        <f t="shared" si="188"/>
        <v>1.5000000000000568E-2</v>
      </c>
      <c r="E1102" s="4">
        <f t="shared" si="189"/>
        <v>7.5000000000002842E-2</v>
      </c>
      <c r="F1102" s="4">
        <f t="shared" si="190"/>
        <v>1.5000000000000568E-2</v>
      </c>
      <c r="G1102" s="2">
        <f t="shared" si="197"/>
        <v>1099</v>
      </c>
      <c r="H1102" s="5">
        <f t="shared" si="191"/>
        <v>6.3897763578274762E-4</v>
      </c>
      <c r="I1102" s="5">
        <f t="shared" si="192"/>
        <v>7.3940970389688024E-4</v>
      </c>
      <c r="J1102" s="5">
        <f t="shared" si="193"/>
        <v>0.70223642172525425</v>
      </c>
      <c r="K1102" s="5">
        <f t="shared" si="194"/>
        <v>0.30822569212022488</v>
      </c>
      <c r="L1102" s="2">
        <f t="shared" si="195"/>
        <v>0.21664425644233512</v>
      </c>
      <c r="M1102" s="2">
        <f t="shared" si="196"/>
        <v>0.2169671700836239</v>
      </c>
    </row>
    <row r="1103" spans="1:13" x14ac:dyDescent="0.3">
      <c r="A1103">
        <v>3948</v>
      </c>
      <c r="B1103">
        <v>125.26</v>
      </c>
      <c r="C1103" s="4">
        <f t="shared" si="187"/>
        <v>0.11999999999999744</v>
      </c>
      <c r="D1103" s="4">
        <f t="shared" si="188"/>
        <v>-3.2500000000002416E-2</v>
      </c>
      <c r="E1103" s="4">
        <f t="shared" si="189"/>
        <v>4.49999999999946E-2</v>
      </c>
      <c r="F1103" s="4">
        <f t="shared" si="190"/>
        <v>-1.5000000000004121E-2</v>
      </c>
      <c r="G1103" s="2">
        <f t="shared" si="197"/>
        <v>1100</v>
      </c>
      <c r="H1103" s="5">
        <f t="shared" si="191"/>
        <v>6.3897763578274762E-4</v>
      </c>
      <c r="I1103" s="5">
        <f t="shared" si="192"/>
        <v>7.4029621541142371E-4</v>
      </c>
      <c r="J1103" s="5">
        <f t="shared" si="193"/>
        <v>0.70287539936103705</v>
      </c>
      <c r="K1103" s="5">
        <f t="shared" si="194"/>
        <v>0.30896598833563632</v>
      </c>
      <c r="L1103" s="2">
        <f t="shared" si="195"/>
        <v>0.21736201479715189</v>
      </c>
      <c r="M1103" s="2">
        <f t="shared" si="196"/>
        <v>0.21768530230272154</v>
      </c>
    </row>
    <row r="1104" spans="1:13" x14ac:dyDescent="0.3">
      <c r="A1104">
        <v>4036</v>
      </c>
      <c r="B1104">
        <v>125.35</v>
      </c>
      <c r="C1104" s="4">
        <f t="shared" si="187"/>
        <v>5.4999999999999716E-2</v>
      </c>
      <c r="D1104" s="4">
        <f t="shared" si="188"/>
        <v>-4.4999999999998153E-2</v>
      </c>
      <c r="E1104" s="4">
        <f t="shared" si="189"/>
        <v>1.0000000000005116E-2</v>
      </c>
      <c r="F1104" s="4">
        <f t="shared" si="190"/>
        <v>-1.7499999999994742E-2</v>
      </c>
      <c r="G1104" s="2">
        <f t="shared" si="197"/>
        <v>1101</v>
      </c>
      <c r="H1104" s="5">
        <f t="shared" si="191"/>
        <v>6.3897763578274762E-4</v>
      </c>
      <c r="I1104" s="5">
        <f t="shared" si="192"/>
        <v>7.4082812232014979E-4</v>
      </c>
      <c r="J1104" s="5">
        <f t="shared" si="193"/>
        <v>0.70351437699681985</v>
      </c>
      <c r="K1104" s="5">
        <f t="shared" si="194"/>
        <v>0.30970681645795645</v>
      </c>
      <c r="L1104" s="2">
        <f t="shared" si="195"/>
        <v>0.21808109376145379</v>
      </c>
      <c r="M1104" s="2">
        <f t="shared" si="196"/>
        <v>0.21840446442350289</v>
      </c>
    </row>
    <row r="1105" spans="1:13" x14ac:dyDescent="0.3">
      <c r="A1105">
        <v>3191</v>
      </c>
      <c r="B1105">
        <v>125.37</v>
      </c>
      <c r="C1105" s="4">
        <f t="shared" si="187"/>
        <v>3.0000000000001137E-2</v>
      </c>
      <c r="D1105" s="4">
        <f t="shared" si="188"/>
        <v>-1.7500000000001847E-2</v>
      </c>
      <c r="E1105" s="4">
        <f t="shared" si="189"/>
        <v>1.9999999999996021E-2</v>
      </c>
      <c r="F1105" s="4">
        <f t="shared" si="190"/>
        <v>4.9999999999954525E-3</v>
      </c>
      <c r="G1105" s="2">
        <f t="shared" si="197"/>
        <v>1102</v>
      </c>
      <c r="H1105" s="5">
        <f t="shared" si="191"/>
        <v>6.3897763578274762E-4</v>
      </c>
      <c r="I1105" s="5">
        <f t="shared" si="192"/>
        <v>7.4094632385542233E-4</v>
      </c>
      <c r="J1105" s="5">
        <f t="shared" si="193"/>
        <v>0.70415335463260265</v>
      </c>
      <c r="K1105" s="5">
        <f t="shared" si="194"/>
        <v>0.31044776278181185</v>
      </c>
      <c r="L1105" s="2">
        <f t="shared" si="195"/>
        <v>0.21880120277849566</v>
      </c>
      <c r="M1105" s="2">
        <f t="shared" si="196"/>
        <v>0.21912473990455991</v>
      </c>
    </row>
    <row r="1106" spans="1:13" x14ac:dyDescent="0.3">
      <c r="A1106">
        <v>3313</v>
      </c>
      <c r="B1106">
        <v>125.41</v>
      </c>
      <c r="C1106" s="4">
        <f t="shared" si="187"/>
        <v>1.9999999999996021E-2</v>
      </c>
      <c r="D1106" s="4">
        <f t="shared" si="188"/>
        <v>-2.500000000001279E-3</v>
      </c>
      <c r="E1106" s="4">
        <f t="shared" si="189"/>
        <v>0</v>
      </c>
      <c r="F1106" s="4">
        <f t="shared" si="190"/>
        <v>-9.9999999999980105E-3</v>
      </c>
      <c r="G1106" s="2">
        <f t="shared" si="197"/>
        <v>1103</v>
      </c>
      <c r="H1106" s="5">
        <f t="shared" si="191"/>
        <v>6.3897763578274762E-4</v>
      </c>
      <c r="I1106" s="5">
        <f t="shared" si="192"/>
        <v>7.4118272692596718E-4</v>
      </c>
      <c r="J1106" s="5">
        <f t="shared" si="193"/>
        <v>0.70479233226838545</v>
      </c>
      <c r="K1106" s="5">
        <f t="shared" si="194"/>
        <v>0.31118894550873782</v>
      </c>
      <c r="L1106" s="2">
        <f t="shared" si="195"/>
        <v>0.21952242545792575</v>
      </c>
      <c r="M1106" s="2">
        <f t="shared" si="196"/>
        <v>0.21984596258399003</v>
      </c>
    </row>
    <row r="1107" spans="1:13" x14ac:dyDescent="0.3">
      <c r="A1107">
        <v>2957</v>
      </c>
      <c r="B1107">
        <v>125.41</v>
      </c>
      <c r="C1107" s="4">
        <f t="shared" si="187"/>
        <v>2.4999999999998579E-2</v>
      </c>
      <c r="D1107" s="4">
        <f t="shared" si="188"/>
        <v>5.7500000000004547E-2</v>
      </c>
      <c r="E1107" s="4">
        <f t="shared" si="189"/>
        <v>2.4999999999998579E-2</v>
      </c>
      <c r="F1107" s="4">
        <f t="shared" si="190"/>
        <v>1.2499999999999289E-2</v>
      </c>
      <c r="G1107" s="2">
        <f t="shared" si="197"/>
        <v>1104</v>
      </c>
      <c r="H1107" s="5">
        <f t="shared" si="191"/>
        <v>6.3897763578274762E-4</v>
      </c>
      <c r="I1107" s="5">
        <f t="shared" si="192"/>
        <v>7.4118272692596718E-4</v>
      </c>
      <c r="J1107" s="5">
        <f t="shared" si="193"/>
        <v>0.70543130990416825</v>
      </c>
      <c r="K1107" s="5">
        <f t="shared" si="194"/>
        <v>0.31193012823566379</v>
      </c>
      <c r="L1107" s="2">
        <f t="shared" si="195"/>
        <v>0.22024459533572893</v>
      </c>
      <c r="M1107" s="2">
        <f t="shared" si="196"/>
        <v>0.22056834091945288</v>
      </c>
    </row>
    <row r="1108" spans="1:13" x14ac:dyDescent="0.3">
      <c r="A1108">
        <v>2473</v>
      </c>
      <c r="B1108">
        <v>125.46</v>
      </c>
      <c r="C1108" s="4">
        <f t="shared" si="187"/>
        <v>0.13500000000000512</v>
      </c>
      <c r="D1108" s="4">
        <f t="shared" si="188"/>
        <v>8.7500000000002132E-2</v>
      </c>
      <c r="E1108" s="4">
        <f t="shared" si="189"/>
        <v>0.11000000000000654</v>
      </c>
      <c r="F1108" s="4">
        <f t="shared" si="190"/>
        <v>4.2500000000003979E-2</v>
      </c>
      <c r="G1108" s="2">
        <f t="shared" si="197"/>
        <v>1105</v>
      </c>
      <c r="H1108" s="5">
        <f t="shared" si="191"/>
        <v>6.3897763578274762E-4</v>
      </c>
      <c r="I1108" s="5">
        <f t="shared" si="192"/>
        <v>7.414782307641483E-4</v>
      </c>
      <c r="J1108" s="5">
        <f t="shared" si="193"/>
        <v>0.70607028753995105</v>
      </c>
      <c r="K1108" s="5">
        <f t="shared" si="194"/>
        <v>0.31267160646642794</v>
      </c>
      <c r="L1108" s="2">
        <f t="shared" si="195"/>
        <v>0.22096792124720552</v>
      </c>
      <c r="M1108" s="2">
        <f t="shared" si="196"/>
        <v>0.22129258487544143</v>
      </c>
    </row>
    <row r="1109" spans="1:13" x14ac:dyDescent="0.3">
      <c r="A1109">
        <v>2829</v>
      </c>
      <c r="B1109">
        <v>125.68</v>
      </c>
      <c r="C1109" s="4">
        <f t="shared" si="187"/>
        <v>0.20000000000000284</v>
      </c>
      <c r="D1109" s="4">
        <f t="shared" si="188"/>
        <v>-1.2500000000002842E-2</v>
      </c>
      <c r="E1109" s="4">
        <f t="shared" si="189"/>
        <v>8.9999999999996305E-2</v>
      </c>
      <c r="F1109" s="4">
        <f t="shared" si="190"/>
        <v>-1.0000000000005116E-2</v>
      </c>
      <c r="G1109" s="2">
        <f t="shared" si="197"/>
        <v>1106</v>
      </c>
      <c r="H1109" s="5">
        <f t="shared" si="191"/>
        <v>6.3897763578274762E-4</v>
      </c>
      <c r="I1109" s="5">
        <f t="shared" si="192"/>
        <v>7.4277844765214542E-4</v>
      </c>
      <c r="J1109" s="5">
        <f t="shared" si="193"/>
        <v>0.70670926517573385</v>
      </c>
      <c r="K1109" s="5">
        <f t="shared" si="194"/>
        <v>0.31341438491408008</v>
      </c>
      <c r="L1109" s="2">
        <f t="shared" si="195"/>
        <v>0.22169311444082684</v>
      </c>
      <c r="M1109" s="2">
        <f t="shared" si="196"/>
        <v>0.22201852987614398</v>
      </c>
    </row>
    <row r="1110" spans="1:13" x14ac:dyDescent="0.3">
      <c r="A1110">
        <v>2949</v>
      </c>
      <c r="B1110">
        <v>125.86</v>
      </c>
      <c r="C1110" s="4">
        <f t="shared" si="187"/>
        <v>0.10999999999999943</v>
      </c>
      <c r="D1110" s="4">
        <f t="shared" si="188"/>
        <v>-1.9999999999999574E-2</v>
      </c>
      <c r="E1110" s="4">
        <f t="shared" si="189"/>
        <v>2.0000000000003126E-2</v>
      </c>
      <c r="F1110" s="4">
        <f t="shared" si="190"/>
        <v>-3.4999999999996589E-2</v>
      </c>
      <c r="G1110" s="2">
        <f t="shared" si="197"/>
        <v>1107</v>
      </c>
      <c r="H1110" s="5">
        <f t="shared" si="191"/>
        <v>6.3897763578274762E-4</v>
      </c>
      <c r="I1110" s="5">
        <f t="shared" si="192"/>
        <v>7.4384226146959759E-4</v>
      </c>
      <c r="J1110" s="5">
        <f t="shared" si="193"/>
        <v>0.70734824281151665</v>
      </c>
      <c r="K1110" s="5">
        <f t="shared" si="194"/>
        <v>0.3141582271755497</v>
      </c>
      <c r="L1110" s="2">
        <f t="shared" si="195"/>
        <v>0.22242001003866868</v>
      </c>
      <c r="M1110" s="2">
        <f t="shared" si="196"/>
        <v>0.22274559269328234</v>
      </c>
    </row>
    <row r="1111" spans="1:13" x14ac:dyDescent="0.3">
      <c r="A1111">
        <v>2445</v>
      </c>
      <c r="B1111">
        <v>125.9</v>
      </c>
      <c r="C1111" s="4">
        <f t="shared" si="187"/>
        <v>0.16000000000000369</v>
      </c>
      <c r="D1111" s="4">
        <f t="shared" si="188"/>
        <v>3.9999999999999147E-2</v>
      </c>
      <c r="E1111" s="4">
        <f t="shared" si="189"/>
        <v>0.14000000000000057</v>
      </c>
      <c r="F1111" s="4">
        <f t="shared" si="190"/>
        <v>5.9999999999998721E-2</v>
      </c>
      <c r="G1111" s="2">
        <f t="shared" si="197"/>
        <v>1108</v>
      </c>
      <c r="H1111" s="5">
        <f t="shared" si="191"/>
        <v>6.3897763578274762E-4</v>
      </c>
      <c r="I1111" s="5">
        <f t="shared" si="192"/>
        <v>7.4407866454014255E-4</v>
      </c>
      <c r="J1111" s="5">
        <f t="shared" si="193"/>
        <v>0.70798722044729945</v>
      </c>
      <c r="K1111" s="5">
        <f t="shared" si="194"/>
        <v>0.31490230584008982</v>
      </c>
      <c r="L1111" s="2">
        <f t="shared" si="195"/>
        <v>0.22314802375505885</v>
      </c>
      <c r="M1111" s="2">
        <f t="shared" si="196"/>
        <v>0.22347477800214224</v>
      </c>
    </row>
    <row r="1112" spans="1:13" x14ac:dyDescent="0.3">
      <c r="A1112">
        <v>4185</v>
      </c>
      <c r="B1112">
        <v>126.18</v>
      </c>
      <c r="C1112" s="4">
        <f t="shared" si="187"/>
        <v>0.18999999999999773</v>
      </c>
      <c r="D1112" s="4">
        <f t="shared" si="188"/>
        <v>-2.5000000000048317E-3</v>
      </c>
      <c r="E1112" s="4">
        <f t="shared" si="189"/>
        <v>4.9999999999997158E-2</v>
      </c>
      <c r="F1112" s="4">
        <f t="shared" si="190"/>
        <v>-4.5000000000001705E-2</v>
      </c>
      <c r="G1112" s="2">
        <f t="shared" si="197"/>
        <v>1109</v>
      </c>
      <c r="H1112" s="5">
        <f t="shared" si="191"/>
        <v>6.3897763578274762E-4</v>
      </c>
      <c r="I1112" s="5">
        <f t="shared" si="192"/>
        <v>7.4573348603395695E-4</v>
      </c>
      <c r="J1112" s="5">
        <f t="shared" si="193"/>
        <v>0.70862619808308225</v>
      </c>
      <c r="K1112" s="5">
        <f t="shared" si="194"/>
        <v>0.31564803932612379</v>
      </c>
      <c r="L1112" s="2">
        <f t="shared" si="195"/>
        <v>0.22387816207795841</v>
      </c>
      <c r="M1112" s="2">
        <f t="shared" si="196"/>
        <v>0.22420533512856455</v>
      </c>
    </row>
    <row r="1113" spans="1:13" x14ac:dyDescent="0.3">
      <c r="A1113">
        <v>2786</v>
      </c>
      <c r="B1113">
        <v>126.28</v>
      </c>
      <c r="C1113" s="4">
        <f t="shared" si="187"/>
        <v>0.15499999999999403</v>
      </c>
      <c r="D1113" s="4">
        <f t="shared" si="188"/>
        <v>-3.5000000000000142E-2</v>
      </c>
      <c r="E1113" s="4">
        <f t="shared" si="189"/>
        <v>0.10499999999999687</v>
      </c>
      <c r="F1113" s="4">
        <f t="shared" si="190"/>
        <v>2.7499999999999858E-2</v>
      </c>
      <c r="G1113" s="2">
        <f t="shared" si="197"/>
        <v>1110</v>
      </c>
      <c r="H1113" s="5">
        <f t="shared" si="191"/>
        <v>6.3897763578274762E-4</v>
      </c>
      <c r="I1113" s="5">
        <f t="shared" si="192"/>
        <v>7.4632449371031919E-4</v>
      </c>
      <c r="J1113" s="5">
        <f t="shared" si="193"/>
        <v>0.70926517571886505</v>
      </c>
      <c r="K1113" s="5">
        <f t="shared" si="194"/>
        <v>0.3163943638198341</v>
      </c>
      <c r="L1113" s="2">
        <f t="shared" si="195"/>
        <v>0.22460967297370174</v>
      </c>
      <c r="M1113" s="2">
        <f t="shared" si="196"/>
        <v>0.22493772630475109</v>
      </c>
    </row>
    <row r="1114" spans="1:13" x14ac:dyDescent="0.3">
      <c r="A1114">
        <v>3394</v>
      </c>
      <c r="B1114">
        <v>126.49</v>
      </c>
      <c r="C1114" s="4">
        <f t="shared" si="187"/>
        <v>0.11999999999999744</v>
      </c>
      <c r="D1114" s="4">
        <f t="shared" si="188"/>
        <v>-3.7499999999994316E-2</v>
      </c>
      <c r="E1114" s="4">
        <f t="shared" si="189"/>
        <v>1.5000000000000568E-2</v>
      </c>
      <c r="F1114" s="4">
        <f t="shared" si="190"/>
        <v>-4.4999999999998153E-2</v>
      </c>
      <c r="G1114" s="2">
        <f t="shared" si="197"/>
        <v>1111</v>
      </c>
      <c r="H1114" s="5">
        <f t="shared" si="191"/>
        <v>6.3897763578274762E-4</v>
      </c>
      <c r="I1114" s="5">
        <f t="shared" si="192"/>
        <v>7.4756560983068004E-4</v>
      </c>
      <c r="J1114" s="5">
        <f t="shared" si="193"/>
        <v>0.70990415335464785</v>
      </c>
      <c r="K1114" s="5">
        <f t="shared" si="194"/>
        <v>0.31714192942966479</v>
      </c>
      <c r="L1114" s="2">
        <f t="shared" si="195"/>
        <v>0.22534301950530022</v>
      </c>
      <c r="M1114" s="2">
        <f t="shared" si="196"/>
        <v>0.2256711987039908</v>
      </c>
    </row>
    <row r="1115" spans="1:13" x14ac:dyDescent="0.3">
      <c r="A1115">
        <v>4540</v>
      </c>
      <c r="B1115">
        <v>126.52</v>
      </c>
      <c r="C1115" s="4">
        <f t="shared" ref="C1115:C1178" si="198">IF(AND(ISNUMBER(B1114),ISNUMBER(B1116)),(B1116-B1114)/2,"")</f>
        <v>8.00000000000054E-2</v>
      </c>
      <c r="D1115" s="4">
        <f t="shared" ref="D1115:D1178" si="199">IF(AND(ISNUMBER(C1114),ISNUMBER(C1116)),(C1116-C1114)/2,"")</f>
        <v>7.5000000000038369E-3</v>
      </c>
      <c r="E1115" s="4">
        <f t="shared" ref="E1115:E1178" si="200">IF(AND(ISNUMBER(B1115),ISNUMBER(B1116)),(B1116-B1115)/2,"")</f>
        <v>6.5000000000004832E-2</v>
      </c>
      <c r="F1115" s="4">
        <f t="shared" ref="F1115:F1178" si="201">IF(AND(ISNUMBER(E1114),ISNUMBER(E1115)),(E1115-E1114)/2,"")</f>
        <v>2.5000000000002132E-2</v>
      </c>
      <c r="G1115" s="2">
        <f t="shared" si="197"/>
        <v>1112</v>
      </c>
      <c r="H1115" s="5">
        <f t="shared" ref="H1115:H1178" si="202">1/MAX(G:G)</f>
        <v>6.3897763578274762E-4</v>
      </c>
      <c r="I1115" s="5">
        <f t="shared" ref="I1115:I1178" si="203">B1115/SUM(B:B)</f>
        <v>7.4774291213358874E-4</v>
      </c>
      <c r="J1115" s="5">
        <f t="shared" ref="J1115:J1178" si="204">H1115+J1114</f>
        <v>0.71054313099043065</v>
      </c>
      <c r="K1115" s="5">
        <f t="shared" ref="K1115:K1178" si="205">I1115+K1114</f>
        <v>0.31788967234179838</v>
      </c>
      <c r="L1115" s="2">
        <f t="shared" ref="L1115:L1178" si="206">K1115*J1116</f>
        <v>0.22607744748653624</v>
      </c>
      <c r="M1115" s="2">
        <f t="shared" ref="M1115:M1178" si="207">K1116*J1115</f>
        <v>0.22640617260260507</v>
      </c>
    </row>
    <row r="1116" spans="1:13" x14ac:dyDescent="0.3">
      <c r="A1116">
        <v>4245</v>
      </c>
      <c r="B1116">
        <v>126.65</v>
      </c>
      <c r="C1116" s="4">
        <f t="shared" si="198"/>
        <v>0.13500000000000512</v>
      </c>
      <c r="D1116" s="4">
        <f t="shared" si="199"/>
        <v>3.9999999999995595E-2</v>
      </c>
      <c r="E1116" s="4">
        <f t="shared" si="200"/>
        <v>7.0000000000000284E-2</v>
      </c>
      <c r="F1116" s="4">
        <f t="shared" si="201"/>
        <v>2.4999999999977263E-3</v>
      </c>
      <c r="G1116" s="2">
        <f t="shared" si="197"/>
        <v>1113</v>
      </c>
      <c r="H1116" s="5">
        <f t="shared" si="202"/>
        <v>6.3897763578274762E-4</v>
      </c>
      <c r="I1116" s="5">
        <f t="shared" si="203"/>
        <v>7.4851122211285978E-4</v>
      </c>
      <c r="J1116" s="5">
        <f t="shared" si="204"/>
        <v>0.71118210862621345</v>
      </c>
      <c r="K1116" s="5">
        <f t="shared" si="205"/>
        <v>0.31863818356391121</v>
      </c>
      <c r="L1116" s="2">
        <f t="shared" si="206"/>
        <v>0.22681337794901263</v>
      </c>
      <c r="M1116" s="2">
        <f t="shared" si="207"/>
        <v>0.22714269150480113</v>
      </c>
    </row>
    <row r="1117" spans="1:13" x14ac:dyDescent="0.3">
      <c r="A1117">
        <v>3956</v>
      </c>
      <c r="B1117">
        <v>126.79</v>
      </c>
      <c r="C1117" s="4">
        <f t="shared" si="198"/>
        <v>0.15999999999999659</v>
      </c>
      <c r="D1117" s="4">
        <f t="shared" si="199"/>
        <v>2.4999999999941735E-3</v>
      </c>
      <c r="E1117" s="4">
        <f t="shared" si="200"/>
        <v>8.9999999999996305E-2</v>
      </c>
      <c r="F1117" s="4">
        <f t="shared" si="201"/>
        <v>9.9999999999980105E-3</v>
      </c>
      <c r="G1117" s="2">
        <f t="shared" si="197"/>
        <v>1114</v>
      </c>
      <c r="H1117" s="5">
        <f t="shared" si="202"/>
        <v>6.3897763578274762E-4</v>
      </c>
      <c r="I1117" s="5">
        <f t="shared" si="203"/>
        <v>7.4933863285976698E-4</v>
      </c>
      <c r="J1117" s="5">
        <f t="shared" si="204"/>
        <v>0.71182108626199625</v>
      </c>
      <c r="K1117" s="5">
        <f t="shared" si="205"/>
        <v>0.31938752219677097</v>
      </c>
      <c r="L1117" s="2">
        <f t="shared" si="206"/>
        <v>0.22755085447246476</v>
      </c>
      <c r="M1117" s="2">
        <f t="shared" si="207"/>
        <v>0.2278809252733604</v>
      </c>
    </row>
    <row r="1118" spans="1:13" x14ac:dyDescent="0.3">
      <c r="A1118">
        <v>4169</v>
      </c>
      <c r="B1118">
        <v>126.97</v>
      </c>
      <c r="C1118" s="4">
        <f t="shared" si="198"/>
        <v>0.13999999999999346</v>
      </c>
      <c r="D1118" s="4">
        <f t="shared" si="199"/>
        <v>2.500000000001279E-3</v>
      </c>
      <c r="E1118" s="4">
        <f t="shared" si="200"/>
        <v>4.9999999999997158E-2</v>
      </c>
      <c r="F1118" s="4">
        <f t="shared" si="201"/>
        <v>-1.9999999999999574E-2</v>
      </c>
      <c r="G1118" s="2">
        <f t="shared" si="197"/>
        <v>1115</v>
      </c>
      <c r="H1118" s="5">
        <f t="shared" si="202"/>
        <v>6.3897763578274762E-4</v>
      </c>
      <c r="I1118" s="5">
        <f t="shared" si="203"/>
        <v>7.5040244667721914E-4</v>
      </c>
      <c r="J1118" s="5">
        <f t="shared" si="204"/>
        <v>0.71246006389777905</v>
      </c>
      <c r="K1118" s="5">
        <f t="shared" si="205"/>
        <v>0.3201379246434482</v>
      </c>
      <c r="L1118" s="2">
        <f t="shared" si="206"/>
        <v>0.22829004722178656</v>
      </c>
      <c r="M1118" s="2">
        <f t="shared" si="207"/>
        <v>0.22862053909204905</v>
      </c>
    </row>
    <row r="1119" spans="1:13" x14ac:dyDescent="0.3">
      <c r="A1119">
        <v>3166</v>
      </c>
      <c r="B1119">
        <v>127.07</v>
      </c>
      <c r="C1119" s="4">
        <f t="shared" si="198"/>
        <v>0.16499999999999915</v>
      </c>
      <c r="D1119" s="4">
        <f t="shared" si="199"/>
        <v>5.5000000000003268E-2</v>
      </c>
      <c r="E1119" s="4">
        <f t="shared" si="200"/>
        <v>0.11500000000000199</v>
      </c>
      <c r="F1119" s="4">
        <f t="shared" si="201"/>
        <v>3.2500000000002416E-2</v>
      </c>
      <c r="G1119" s="2">
        <f t="shared" si="197"/>
        <v>1116</v>
      </c>
      <c r="H1119" s="5">
        <f t="shared" si="202"/>
        <v>6.3897763578274762E-4</v>
      </c>
      <c r="I1119" s="5">
        <f t="shared" si="203"/>
        <v>7.5099345435358138E-4</v>
      </c>
      <c r="J1119" s="5">
        <f t="shared" si="204"/>
        <v>0.71309904153356185</v>
      </c>
      <c r="K1119" s="5">
        <f t="shared" si="205"/>
        <v>0.32088891809780179</v>
      </c>
      <c r="L1119" s="2">
        <f t="shared" si="206"/>
        <v>0.22903062077651912</v>
      </c>
      <c r="M1119" s="2">
        <f t="shared" si="207"/>
        <v>0.22936208197489896</v>
      </c>
    </row>
    <row r="1120" spans="1:13" x14ac:dyDescent="0.3">
      <c r="A1120">
        <v>4067</v>
      </c>
      <c r="B1120">
        <v>127.3</v>
      </c>
      <c r="C1120" s="4">
        <f t="shared" si="198"/>
        <v>0.25</v>
      </c>
      <c r="D1120" s="4">
        <f t="shared" si="199"/>
        <v>2.500000000001279E-3</v>
      </c>
      <c r="E1120" s="4">
        <f t="shared" si="200"/>
        <v>0.13499999999999801</v>
      </c>
      <c r="F1120" s="4">
        <f t="shared" si="201"/>
        <v>9.9999999999980105E-3</v>
      </c>
      <c r="G1120" s="2">
        <f t="shared" si="197"/>
        <v>1117</v>
      </c>
      <c r="H1120" s="5">
        <f t="shared" si="202"/>
        <v>6.3897763578274762E-4</v>
      </c>
      <c r="I1120" s="5">
        <f t="shared" si="203"/>
        <v>7.5235277200921477E-4</v>
      </c>
      <c r="J1120" s="5">
        <f t="shared" si="204"/>
        <v>0.71373801916934465</v>
      </c>
      <c r="K1120" s="5">
        <f t="shared" si="205"/>
        <v>0.32164127086981098</v>
      </c>
      <c r="L1120" s="2">
        <f t="shared" si="206"/>
        <v>0.2297731251325601</v>
      </c>
      <c r="M1120" s="2">
        <f t="shared" si="207"/>
        <v>0.23010572525749021</v>
      </c>
    </row>
    <row r="1121" spans="1:13" x14ac:dyDescent="0.3">
      <c r="A1121">
        <v>3834</v>
      </c>
      <c r="B1121">
        <v>127.57</v>
      </c>
      <c r="C1121" s="4">
        <f t="shared" si="198"/>
        <v>0.17000000000000171</v>
      </c>
      <c r="D1121" s="4">
        <f t="shared" si="199"/>
        <v>3.9999999999999147E-2</v>
      </c>
      <c r="E1121" s="4">
        <f t="shared" si="200"/>
        <v>3.5000000000003695E-2</v>
      </c>
      <c r="F1121" s="4">
        <f t="shared" si="201"/>
        <v>-4.9999999999997158E-2</v>
      </c>
      <c r="G1121" s="2">
        <f t="shared" si="197"/>
        <v>1118</v>
      </c>
      <c r="H1121" s="5">
        <f t="shared" si="202"/>
        <v>6.3897763578274762E-4</v>
      </c>
      <c r="I1121" s="5">
        <f t="shared" si="203"/>
        <v>7.5394849273539291E-4</v>
      </c>
      <c r="J1121" s="5">
        <f t="shared" si="204"/>
        <v>0.71437699680512745</v>
      </c>
      <c r="K1121" s="5">
        <f t="shared" si="205"/>
        <v>0.32239521936254639</v>
      </c>
      <c r="L1121" s="2">
        <f t="shared" si="206"/>
        <v>0.23051773192760214</v>
      </c>
      <c r="M1121" s="2">
        <f t="shared" si="207"/>
        <v>0.23085062759413449</v>
      </c>
    </row>
    <row r="1122" spans="1:13" x14ac:dyDescent="0.3">
      <c r="A1122">
        <v>4317</v>
      </c>
      <c r="B1122">
        <v>127.64</v>
      </c>
      <c r="C1122" s="4">
        <f t="shared" si="198"/>
        <v>0.32999999999999829</v>
      </c>
      <c r="D1122" s="4">
        <f t="shared" si="199"/>
        <v>9.2499999999997584E-2</v>
      </c>
      <c r="E1122" s="4">
        <f t="shared" si="200"/>
        <v>0.2949999999999946</v>
      </c>
      <c r="F1122" s="4">
        <f t="shared" si="201"/>
        <v>0.12999999999999545</v>
      </c>
      <c r="G1122" s="2">
        <f t="shared" si="197"/>
        <v>1119</v>
      </c>
      <c r="H1122" s="5">
        <f t="shared" si="202"/>
        <v>6.3897763578274762E-4</v>
      </c>
      <c r="I1122" s="5">
        <f t="shared" si="203"/>
        <v>7.5436219810884656E-4</v>
      </c>
      <c r="J1122" s="5">
        <f t="shared" si="204"/>
        <v>0.71501597444091025</v>
      </c>
      <c r="K1122" s="5">
        <f t="shared" si="205"/>
        <v>0.32314958156065526</v>
      </c>
      <c r="L1122" s="2">
        <f t="shared" si="206"/>
        <v>0.23126359830539417</v>
      </c>
      <c r="M1122" s="2">
        <f t="shared" si="207"/>
        <v>0.23159898719351124</v>
      </c>
    </row>
    <row r="1123" spans="1:13" x14ac:dyDescent="0.3">
      <c r="A1123">
        <v>2985</v>
      </c>
      <c r="B1123">
        <v>128.22999999999999</v>
      </c>
      <c r="C1123" s="4">
        <f t="shared" si="198"/>
        <v>0.35499999999999687</v>
      </c>
      <c r="D1123" s="4">
        <f t="shared" si="199"/>
        <v>-0.11749999999999972</v>
      </c>
      <c r="E1123" s="4">
        <f t="shared" si="200"/>
        <v>6.0000000000002274E-2</v>
      </c>
      <c r="F1123" s="4">
        <f t="shared" si="201"/>
        <v>-0.11749999999999616</v>
      </c>
      <c r="G1123" s="2">
        <f t="shared" si="197"/>
        <v>1120</v>
      </c>
      <c r="H1123" s="5">
        <f t="shared" si="202"/>
        <v>6.3897763578274762E-4</v>
      </c>
      <c r="I1123" s="5">
        <f t="shared" si="203"/>
        <v>7.5784914339938416E-4</v>
      </c>
      <c r="J1123" s="5">
        <f t="shared" si="204"/>
        <v>0.71565495207669305</v>
      </c>
      <c r="K1123" s="5">
        <f t="shared" si="205"/>
        <v>0.32390743070405464</v>
      </c>
      <c r="L1123" s="2">
        <f t="shared" si="206"/>
        <v>0.23201292640207877</v>
      </c>
      <c r="M1123" s="2">
        <f t="shared" si="207"/>
        <v>0.23234882283928021</v>
      </c>
    </row>
    <row r="1124" spans="1:13" x14ac:dyDescent="0.3">
      <c r="A1124">
        <v>4171</v>
      </c>
      <c r="B1124">
        <v>128.35</v>
      </c>
      <c r="C1124" s="4">
        <f t="shared" si="198"/>
        <v>9.4999999999998863E-2</v>
      </c>
      <c r="D1124" s="4">
        <f t="shared" si="199"/>
        <v>-6.2499999999996447E-2</v>
      </c>
      <c r="E1124" s="4">
        <f t="shared" si="200"/>
        <v>3.4999999999996589E-2</v>
      </c>
      <c r="F1124" s="4">
        <f t="shared" si="201"/>
        <v>-1.2500000000002842E-2</v>
      </c>
      <c r="G1124" s="2">
        <f t="shared" si="197"/>
        <v>1121</v>
      </c>
      <c r="H1124" s="5">
        <f t="shared" si="202"/>
        <v>6.3897763578274762E-4</v>
      </c>
      <c r="I1124" s="5">
        <f t="shared" si="203"/>
        <v>7.5855835261101894E-4</v>
      </c>
      <c r="J1124" s="5">
        <f t="shared" si="204"/>
        <v>0.71629392971247585</v>
      </c>
      <c r="K1124" s="5">
        <f t="shared" si="205"/>
        <v>0.32466598905666566</v>
      </c>
      <c r="L1124" s="2">
        <f t="shared" si="206"/>
        <v>0.23276373145149323</v>
      </c>
      <c r="M1124" s="2">
        <f t="shared" si="207"/>
        <v>0.23309992422334239</v>
      </c>
    </row>
    <row r="1125" spans="1:13" x14ac:dyDescent="0.3">
      <c r="A1125">
        <v>3923</v>
      </c>
      <c r="B1125">
        <v>128.41999999999999</v>
      </c>
      <c r="C1125" s="4">
        <f t="shared" si="198"/>
        <v>0.23000000000000398</v>
      </c>
      <c r="D1125" s="4">
        <f t="shared" si="199"/>
        <v>0.15750000000000597</v>
      </c>
      <c r="E1125" s="4">
        <f t="shared" si="200"/>
        <v>0.19500000000000739</v>
      </c>
      <c r="F1125" s="4">
        <f t="shared" si="201"/>
        <v>8.00000000000054E-2</v>
      </c>
      <c r="G1125" s="2">
        <f t="shared" si="197"/>
        <v>1122</v>
      </c>
      <c r="H1125" s="5">
        <f t="shared" si="202"/>
        <v>6.3897763578274762E-4</v>
      </c>
      <c r="I1125" s="5">
        <f t="shared" si="203"/>
        <v>7.5897205798447249E-4</v>
      </c>
      <c r="J1125" s="5">
        <f t="shared" si="204"/>
        <v>0.71693290734825865</v>
      </c>
      <c r="K1125" s="5">
        <f t="shared" si="205"/>
        <v>0.32542496111465014</v>
      </c>
      <c r="L1125" s="2">
        <f t="shared" si="206"/>
        <v>0.23351580276789788</v>
      </c>
      <c r="M1125" s="2">
        <f t="shared" si="207"/>
        <v>0.23385364801986858</v>
      </c>
    </row>
    <row r="1126" spans="1:13" x14ac:dyDescent="0.3">
      <c r="A1126">
        <v>3549</v>
      </c>
      <c r="B1126">
        <v>128.81</v>
      </c>
      <c r="C1126" s="4">
        <f t="shared" si="198"/>
        <v>0.4100000000000108</v>
      </c>
      <c r="D1126" s="4">
        <f t="shared" si="199"/>
        <v>0.11999999999999744</v>
      </c>
      <c r="E1126" s="4">
        <f t="shared" si="200"/>
        <v>0.21500000000000341</v>
      </c>
      <c r="F1126" s="4">
        <f t="shared" si="201"/>
        <v>9.9999999999980105E-3</v>
      </c>
      <c r="G1126" s="2">
        <f t="shared" si="197"/>
        <v>1123</v>
      </c>
      <c r="H1126" s="5">
        <f t="shared" si="202"/>
        <v>6.3897763578274762E-4</v>
      </c>
      <c r="I1126" s="5">
        <f t="shared" si="203"/>
        <v>7.6127698792228561E-4</v>
      </c>
      <c r="J1126" s="5">
        <f t="shared" si="204"/>
        <v>0.71757188498404145</v>
      </c>
      <c r="K1126" s="5">
        <f t="shared" si="205"/>
        <v>0.32618623810257241</v>
      </c>
      <c r="L1126" s="2">
        <f t="shared" si="206"/>
        <v>0.23427049944236392</v>
      </c>
      <c r="M1126" s="2">
        <f t="shared" si="207"/>
        <v>0.2346101682834518</v>
      </c>
    </row>
    <row r="1127" spans="1:13" x14ac:dyDescent="0.3">
      <c r="A1127">
        <v>3842</v>
      </c>
      <c r="B1127">
        <v>129.24</v>
      </c>
      <c r="C1127" s="4">
        <f t="shared" si="198"/>
        <v>0.46999999999999886</v>
      </c>
      <c r="D1127" s="4">
        <f t="shared" si="199"/>
        <v>-4.5000000000008811E-2</v>
      </c>
      <c r="E1127" s="4">
        <f t="shared" si="200"/>
        <v>0.25499999999999545</v>
      </c>
      <c r="F1127" s="4">
        <f t="shared" si="201"/>
        <v>1.9999999999996021E-2</v>
      </c>
      <c r="G1127" s="2">
        <f t="shared" si="197"/>
        <v>1124</v>
      </c>
      <c r="H1127" s="5">
        <f t="shared" si="202"/>
        <v>6.3897763578274762E-4</v>
      </c>
      <c r="I1127" s="5">
        <f t="shared" si="203"/>
        <v>7.6381832093064348E-4</v>
      </c>
      <c r="J1127" s="5">
        <f t="shared" si="204"/>
        <v>0.71821086261982425</v>
      </c>
      <c r="K1127" s="5">
        <f t="shared" si="205"/>
        <v>0.32695005642350305</v>
      </c>
      <c r="L1127" s="2">
        <f t="shared" si="206"/>
        <v>0.23502799583159689</v>
      </c>
      <c r="M1127" s="2">
        <f t="shared" si="207"/>
        <v>0.23536982946016333</v>
      </c>
    </row>
    <row r="1128" spans="1:13" x14ac:dyDescent="0.3">
      <c r="A1128">
        <v>4014</v>
      </c>
      <c r="B1128">
        <v>129.75</v>
      </c>
      <c r="C1128" s="4">
        <f t="shared" si="198"/>
        <v>0.31999999999999318</v>
      </c>
      <c r="D1128" s="4">
        <f t="shared" si="199"/>
        <v>-0.12749999999999773</v>
      </c>
      <c r="E1128" s="4">
        <f t="shared" si="200"/>
        <v>6.4999999999997726E-2</v>
      </c>
      <c r="F1128" s="4">
        <f t="shared" si="201"/>
        <v>-9.4999999999998863E-2</v>
      </c>
      <c r="G1128" s="2">
        <f t="shared" si="197"/>
        <v>1125</v>
      </c>
      <c r="H1128" s="5">
        <f t="shared" si="202"/>
        <v>6.3897763578274762E-4</v>
      </c>
      <c r="I1128" s="5">
        <f t="shared" si="203"/>
        <v>7.6683246008009127E-4</v>
      </c>
      <c r="J1128" s="5">
        <f t="shared" si="204"/>
        <v>0.71884984025560705</v>
      </c>
      <c r="K1128" s="5">
        <f t="shared" si="205"/>
        <v>0.32771688888358314</v>
      </c>
      <c r="L1128" s="2">
        <f t="shared" si="206"/>
        <v>0.2357886369858932</v>
      </c>
      <c r="M1128" s="2">
        <f t="shared" si="207"/>
        <v>0.23613102291396554</v>
      </c>
    </row>
    <row r="1129" spans="1:13" x14ac:dyDescent="0.3">
      <c r="A1129">
        <v>2598</v>
      </c>
      <c r="B1129">
        <v>129.88</v>
      </c>
      <c r="C1129" s="4">
        <f t="shared" si="198"/>
        <v>0.21500000000000341</v>
      </c>
      <c r="D1129" s="4">
        <f t="shared" si="199"/>
        <v>-4.2499999999996874E-2</v>
      </c>
      <c r="E1129" s="4">
        <f t="shared" si="200"/>
        <v>0.15000000000000568</v>
      </c>
      <c r="F1129" s="4">
        <f t="shared" si="201"/>
        <v>4.2500000000003979E-2</v>
      </c>
      <c r="G1129" s="2">
        <f t="shared" si="197"/>
        <v>1126</v>
      </c>
      <c r="H1129" s="5">
        <f t="shared" si="202"/>
        <v>6.3897763578274762E-4</v>
      </c>
      <c r="I1129" s="5">
        <f t="shared" si="203"/>
        <v>7.6760077005936221E-4</v>
      </c>
      <c r="J1129" s="5">
        <f t="shared" si="204"/>
        <v>0.71948881789138985</v>
      </c>
      <c r="K1129" s="5">
        <f t="shared" si="205"/>
        <v>0.32848448965364252</v>
      </c>
      <c r="L1129" s="2">
        <f t="shared" si="206"/>
        <v>0.23655081139914594</v>
      </c>
      <c r="M1129" s="2">
        <f t="shared" si="207"/>
        <v>0.23689447299746155</v>
      </c>
    </row>
    <row r="1130" spans="1:13" x14ac:dyDescent="0.3">
      <c r="A1130">
        <v>2979</v>
      </c>
      <c r="B1130">
        <v>130.18</v>
      </c>
      <c r="C1130" s="4">
        <f t="shared" si="198"/>
        <v>0.23499999999999943</v>
      </c>
      <c r="D1130" s="4">
        <f t="shared" si="199"/>
        <v>1.2499999999995737E-2</v>
      </c>
      <c r="E1130" s="4">
        <f t="shared" si="200"/>
        <v>8.4999999999993747E-2</v>
      </c>
      <c r="F1130" s="4">
        <f t="shared" si="201"/>
        <v>-3.2500000000005969E-2</v>
      </c>
      <c r="G1130" s="2">
        <f t="shared" si="197"/>
        <v>1127</v>
      </c>
      <c r="H1130" s="5">
        <f t="shared" si="202"/>
        <v>6.3897763578274762E-4</v>
      </c>
      <c r="I1130" s="5">
        <f t="shared" si="203"/>
        <v>7.6937379308844914E-4</v>
      </c>
      <c r="J1130" s="5">
        <f t="shared" si="204"/>
        <v>0.72012779552717265</v>
      </c>
      <c r="K1130" s="5">
        <f t="shared" si="205"/>
        <v>0.32925386344673097</v>
      </c>
      <c r="L1130" s="2">
        <f t="shared" si="206"/>
        <v>0.23731524470793663</v>
      </c>
      <c r="M1130" s="2">
        <f t="shared" si="207"/>
        <v>0.23765962982804598</v>
      </c>
    </row>
    <row r="1131" spans="1:13" x14ac:dyDescent="0.3">
      <c r="A1131">
        <v>4542</v>
      </c>
      <c r="B1131">
        <v>130.35</v>
      </c>
      <c r="C1131" s="4">
        <f t="shared" si="198"/>
        <v>0.23999999999999488</v>
      </c>
      <c r="D1131" s="4">
        <f t="shared" si="199"/>
        <v>-3.4999999999996589E-2</v>
      </c>
      <c r="E1131" s="4">
        <f t="shared" si="200"/>
        <v>0.15500000000000114</v>
      </c>
      <c r="F1131" s="4">
        <f t="shared" si="201"/>
        <v>3.5000000000003695E-2</v>
      </c>
      <c r="G1131" s="2">
        <f t="shared" si="197"/>
        <v>1128</v>
      </c>
      <c r="H1131" s="5">
        <f t="shared" si="202"/>
        <v>6.3897763578274762E-4</v>
      </c>
      <c r="I1131" s="5">
        <f t="shared" si="203"/>
        <v>7.7037850613826504E-4</v>
      </c>
      <c r="J1131" s="5">
        <f t="shared" si="204"/>
        <v>0.72076677316295545</v>
      </c>
      <c r="K1131" s="5">
        <f t="shared" si="205"/>
        <v>0.33002424195286922</v>
      </c>
      <c r="L1131" s="2">
        <f t="shared" si="206"/>
        <v>0.23808138604779408</v>
      </c>
      <c r="M1131" s="2">
        <f t="shared" si="207"/>
        <v>0.23842709170186038</v>
      </c>
    </row>
    <row r="1132" spans="1:13" x14ac:dyDescent="0.3">
      <c r="A1132">
        <v>3699</v>
      </c>
      <c r="B1132">
        <v>130.66</v>
      </c>
      <c r="C1132" s="4">
        <f t="shared" si="198"/>
        <v>0.16500000000000625</v>
      </c>
      <c r="D1132" s="4">
        <f t="shared" si="199"/>
        <v>0</v>
      </c>
      <c r="E1132" s="4">
        <f t="shared" si="200"/>
        <v>1.0000000000005116E-2</v>
      </c>
      <c r="F1132" s="4">
        <f t="shared" si="201"/>
        <v>-7.249999999999801E-2</v>
      </c>
      <c r="G1132" s="2">
        <f t="shared" si="197"/>
        <v>1129</v>
      </c>
      <c r="H1132" s="5">
        <f t="shared" si="202"/>
        <v>6.3897763578274762E-4</v>
      </c>
      <c r="I1132" s="5">
        <f t="shared" si="203"/>
        <v>7.7221062993498813E-4</v>
      </c>
      <c r="J1132" s="5">
        <f t="shared" si="204"/>
        <v>0.72140575079873825</v>
      </c>
      <c r="K1132" s="5">
        <f t="shared" si="205"/>
        <v>0.33079645258280421</v>
      </c>
      <c r="L1132" s="2">
        <f t="shared" si="206"/>
        <v>0.2388498347722538</v>
      </c>
      <c r="M1132" s="2">
        <f t="shared" si="207"/>
        <v>0.23919562569758743</v>
      </c>
    </row>
    <row r="1133" spans="1:13" x14ac:dyDescent="0.3">
      <c r="A1133">
        <v>2711</v>
      </c>
      <c r="B1133">
        <v>130.68</v>
      </c>
      <c r="C1133" s="4">
        <f t="shared" si="198"/>
        <v>0.23999999999999488</v>
      </c>
      <c r="D1133" s="4">
        <f t="shared" si="199"/>
        <v>3.4999999999996589E-2</v>
      </c>
      <c r="E1133" s="4">
        <f t="shared" si="200"/>
        <v>0.22999999999998977</v>
      </c>
      <c r="F1133" s="4">
        <f t="shared" si="201"/>
        <v>0.10999999999999233</v>
      </c>
      <c r="G1133" s="2">
        <f t="shared" si="197"/>
        <v>1130</v>
      </c>
      <c r="H1133" s="5">
        <f t="shared" si="202"/>
        <v>6.3897763578274762E-4</v>
      </c>
      <c r="I1133" s="5">
        <f t="shared" si="203"/>
        <v>7.7232883147026067E-4</v>
      </c>
      <c r="J1133" s="5">
        <f t="shared" si="204"/>
        <v>0.72204472843452105</v>
      </c>
      <c r="K1133" s="5">
        <f t="shared" si="205"/>
        <v>0.33156878141427448</v>
      </c>
      <c r="L1133" s="2">
        <f t="shared" si="206"/>
        <v>0.23961935576968238</v>
      </c>
      <c r="M1133" s="2">
        <f t="shared" si="207"/>
        <v>0.23996710967131102</v>
      </c>
    </row>
    <row r="1134" spans="1:13" x14ac:dyDescent="0.3">
      <c r="A1134">
        <v>3239</v>
      </c>
      <c r="B1134">
        <v>131.13999999999999</v>
      </c>
      <c r="C1134" s="4">
        <f t="shared" si="198"/>
        <v>0.23499999999999943</v>
      </c>
      <c r="D1134" s="4">
        <f t="shared" si="199"/>
        <v>-8.7499999999991473E-2</v>
      </c>
      <c r="E1134" s="4">
        <f t="shared" si="200"/>
        <v>5.0000000000096634E-3</v>
      </c>
      <c r="F1134" s="4">
        <f t="shared" si="201"/>
        <v>-0.11249999999999005</v>
      </c>
      <c r="G1134" s="2">
        <f t="shared" si="197"/>
        <v>1131</v>
      </c>
      <c r="H1134" s="5">
        <f t="shared" si="202"/>
        <v>6.3897763578274762E-4</v>
      </c>
      <c r="I1134" s="5">
        <f t="shared" si="203"/>
        <v>7.7504746678152723E-4</v>
      </c>
      <c r="J1134" s="5">
        <f t="shared" si="204"/>
        <v>0.72268370607030386</v>
      </c>
      <c r="K1134" s="5">
        <f t="shared" si="205"/>
        <v>0.33234382888105601</v>
      </c>
      <c r="L1134" s="2">
        <f t="shared" si="206"/>
        <v>0.24039183021940186</v>
      </c>
      <c r="M1134" s="2">
        <f t="shared" si="207"/>
        <v>0.2407396268321923</v>
      </c>
    </row>
    <row r="1135" spans="1:13" x14ac:dyDescent="0.3">
      <c r="A1135">
        <v>4230</v>
      </c>
      <c r="B1135">
        <v>131.15</v>
      </c>
      <c r="C1135" s="4">
        <f t="shared" si="198"/>
        <v>6.5000000000011937E-2</v>
      </c>
      <c r="D1135" s="4">
        <f t="shared" si="199"/>
        <v>-7.0000000000000284E-2</v>
      </c>
      <c r="E1135" s="4">
        <f t="shared" si="200"/>
        <v>6.0000000000002274E-2</v>
      </c>
      <c r="F1135" s="4">
        <f t="shared" si="201"/>
        <v>2.7499999999996305E-2</v>
      </c>
      <c r="G1135" s="2">
        <f t="shared" si="197"/>
        <v>1132</v>
      </c>
      <c r="H1135" s="5">
        <f t="shared" si="202"/>
        <v>6.3897763578274762E-4</v>
      </c>
      <c r="I1135" s="5">
        <f t="shared" si="203"/>
        <v>7.751065675491635E-4</v>
      </c>
      <c r="J1135" s="5">
        <f t="shared" si="204"/>
        <v>0.72332268370608666</v>
      </c>
      <c r="K1135" s="5">
        <f t="shared" si="205"/>
        <v>0.33311893544860516</v>
      </c>
      <c r="L1135" s="2">
        <f t="shared" si="206"/>
        <v>0.24116533793180717</v>
      </c>
      <c r="M1135" s="2">
        <f t="shared" si="207"/>
        <v>0.24151364753170784</v>
      </c>
    </row>
    <row r="1136" spans="1:13" x14ac:dyDescent="0.3">
      <c r="A1136">
        <v>3829</v>
      </c>
      <c r="B1136">
        <v>131.27000000000001</v>
      </c>
      <c r="C1136" s="4">
        <f t="shared" si="198"/>
        <v>9.4999999999998863E-2</v>
      </c>
      <c r="D1136" s="4">
        <f t="shared" si="199"/>
        <v>7.4999999999988631E-2</v>
      </c>
      <c r="E1136" s="4">
        <f t="shared" si="200"/>
        <v>3.4999999999996589E-2</v>
      </c>
      <c r="F1136" s="4">
        <f t="shared" si="201"/>
        <v>-1.2500000000002842E-2</v>
      </c>
      <c r="G1136" s="2">
        <f t="shared" si="197"/>
        <v>1133</v>
      </c>
      <c r="H1136" s="5">
        <f t="shared" si="202"/>
        <v>6.3897763578274762E-4</v>
      </c>
      <c r="I1136" s="5">
        <f t="shared" si="203"/>
        <v>7.7581577676079827E-4</v>
      </c>
      <c r="J1136" s="5">
        <f t="shared" si="204"/>
        <v>0.72396166134186946</v>
      </c>
      <c r="K1136" s="5">
        <f t="shared" si="205"/>
        <v>0.33389475122536594</v>
      </c>
      <c r="L1136" s="2">
        <f t="shared" si="206"/>
        <v>0.24194035008918441</v>
      </c>
      <c r="M1136" s="2">
        <f t="shared" si="207"/>
        <v>0.24228895919591456</v>
      </c>
    </row>
    <row r="1137" spans="1:13" x14ac:dyDescent="0.3">
      <c r="A1137">
        <v>4072</v>
      </c>
      <c r="B1137">
        <v>131.34</v>
      </c>
      <c r="C1137" s="4">
        <f t="shared" si="198"/>
        <v>0.2149999999999892</v>
      </c>
      <c r="D1137" s="4">
        <f t="shared" si="199"/>
        <v>6.7500000000002558E-2</v>
      </c>
      <c r="E1137" s="4">
        <f t="shared" si="200"/>
        <v>0.17999999999999261</v>
      </c>
      <c r="F1137" s="4">
        <f t="shared" si="201"/>
        <v>7.249999999999801E-2</v>
      </c>
      <c r="G1137" s="2">
        <f t="shared" si="197"/>
        <v>1134</v>
      </c>
      <c r="H1137" s="5">
        <f t="shared" si="202"/>
        <v>6.3897763578274762E-4</v>
      </c>
      <c r="I1137" s="5">
        <f t="shared" si="203"/>
        <v>7.7622948213425193E-4</v>
      </c>
      <c r="J1137" s="5">
        <f t="shared" si="204"/>
        <v>0.72460063897765226</v>
      </c>
      <c r="K1137" s="5">
        <f t="shared" si="205"/>
        <v>0.33467098070750018</v>
      </c>
      <c r="L1137" s="2">
        <f t="shared" si="206"/>
        <v>0.24271665373994974</v>
      </c>
      <c r="M1137" s="2">
        <f t="shared" si="207"/>
        <v>0.24306680452702367</v>
      </c>
    </row>
    <row r="1138" spans="1:13" x14ac:dyDescent="0.3">
      <c r="A1138">
        <v>3369</v>
      </c>
      <c r="B1138">
        <v>131.69999999999999</v>
      </c>
      <c r="C1138" s="4">
        <f t="shared" si="198"/>
        <v>0.23000000000000398</v>
      </c>
      <c r="D1138" s="4">
        <f t="shared" si="199"/>
        <v>-6.7499999999988347E-2</v>
      </c>
      <c r="E1138" s="4">
        <f t="shared" si="200"/>
        <v>5.0000000000011369E-2</v>
      </c>
      <c r="F1138" s="4">
        <f t="shared" si="201"/>
        <v>-6.4999999999990621E-2</v>
      </c>
      <c r="G1138" s="2">
        <f t="shared" si="197"/>
        <v>1135</v>
      </c>
      <c r="H1138" s="5">
        <f t="shared" si="202"/>
        <v>6.3897763578274762E-4</v>
      </c>
      <c r="I1138" s="5">
        <f t="shared" si="203"/>
        <v>7.7835710976915614E-4</v>
      </c>
      <c r="J1138" s="5">
        <f t="shared" si="204"/>
        <v>0.72523961661343506</v>
      </c>
      <c r="K1138" s="5">
        <f t="shared" si="205"/>
        <v>0.33544933781726932</v>
      </c>
      <c r="L1138" s="2">
        <f t="shared" si="206"/>
        <v>0.24349549377663046</v>
      </c>
      <c r="M1138" s="2">
        <f t="shared" si="207"/>
        <v>0.243846073185885</v>
      </c>
    </row>
    <row r="1139" spans="1:13" x14ac:dyDescent="0.3">
      <c r="A1139">
        <v>2892</v>
      </c>
      <c r="B1139">
        <v>131.80000000000001</v>
      </c>
      <c r="C1139" s="4">
        <f t="shared" si="198"/>
        <v>8.0000000000012506E-2</v>
      </c>
      <c r="D1139" s="4">
        <f t="shared" si="199"/>
        <v>-4.0000000000006253E-2</v>
      </c>
      <c r="E1139" s="4">
        <f t="shared" si="200"/>
        <v>3.0000000000001137E-2</v>
      </c>
      <c r="F1139" s="4">
        <f t="shared" si="201"/>
        <v>-1.0000000000005116E-2</v>
      </c>
      <c r="G1139" s="2">
        <f t="shared" si="197"/>
        <v>1136</v>
      </c>
      <c r="H1139" s="5">
        <f t="shared" si="202"/>
        <v>6.3897763578274762E-4</v>
      </c>
      <c r="I1139" s="5">
        <f t="shared" si="203"/>
        <v>7.789481174455186E-4</v>
      </c>
      <c r="J1139" s="5">
        <f t="shared" si="204"/>
        <v>0.72587859424921786</v>
      </c>
      <c r="K1139" s="5">
        <f t="shared" si="205"/>
        <v>0.33622828593471482</v>
      </c>
      <c r="L1139" s="2">
        <f t="shared" si="206"/>
        <v>0.24427575789634473</v>
      </c>
      <c r="M1139" s="2">
        <f t="shared" si="207"/>
        <v>0.24462659470549208</v>
      </c>
    </row>
    <row r="1140" spans="1:13" x14ac:dyDescent="0.3">
      <c r="A1140">
        <v>2989</v>
      </c>
      <c r="B1140">
        <v>131.86000000000001</v>
      </c>
      <c r="C1140" s="4">
        <f t="shared" si="198"/>
        <v>0.14999999999999147</v>
      </c>
      <c r="D1140" s="4">
        <f t="shared" si="199"/>
        <v>0.20499999999999119</v>
      </c>
      <c r="E1140" s="4">
        <f t="shared" si="200"/>
        <v>0.11999999999999034</v>
      </c>
      <c r="F1140" s="4">
        <f t="shared" si="201"/>
        <v>4.49999999999946E-2</v>
      </c>
      <c r="G1140" s="2">
        <f t="shared" si="197"/>
        <v>1137</v>
      </c>
      <c r="H1140" s="5">
        <f t="shared" si="202"/>
        <v>6.3897763578274762E-4</v>
      </c>
      <c r="I1140" s="5">
        <f t="shared" si="203"/>
        <v>7.7930272205133599E-4</v>
      </c>
      <c r="J1140" s="5">
        <f t="shared" si="204"/>
        <v>0.72651757188500066</v>
      </c>
      <c r="K1140" s="5">
        <f t="shared" si="205"/>
        <v>0.33700758865676617</v>
      </c>
      <c r="L1140" s="2">
        <f t="shared" si="206"/>
        <v>0.2450572753299736</v>
      </c>
      <c r="M1140" s="2">
        <f t="shared" si="207"/>
        <v>0.24540914264502975</v>
      </c>
    </row>
    <row r="1141" spans="1:13" x14ac:dyDescent="0.3">
      <c r="A1141">
        <v>4344</v>
      </c>
      <c r="B1141">
        <v>132.1</v>
      </c>
      <c r="C1141" s="4">
        <f t="shared" si="198"/>
        <v>0.48999999999999488</v>
      </c>
      <c r="D1141" s="4">
        <f t="shared" si="199"/>
        <v>0.34500000000000597</v>
      </c>
      <c r="E1141" s="4">
        <f t="shared" si="200"/>
        <v>0.37000000000000455</v>
      </c>
      <c r="F1141" s="4">
        <f t="shared" si="201"/>
        <v>0.12500000000000711</v>
      </c>
      <c r="G1141" s="2">
        <f t="shared" si="197"/>
        <v>1138</v>
      </c>
      <c r="H1141" s="5">
        <f t="shared" si="202"/>
        <v>6.3897763578274762E-4</v>
      </c>
      <c r="I1141" s="5">
        <f t="shared" si="203"/>
        <v>7.8072114047460532E-4</v>
      </c>
      <c r="J1141" s="5">
        <f t="shared" si="204"/>
        <v>0.72715654952078346</v>
      </c>
      <c r="K1141" s="5">
        <f t="shared" si="205"/>
        <v>0.33778830979724078</v>
      </c>
      <c r="L1141" s="2">
        <f t="shared" si="206"/>
        <v>0.24584082099620838</v>
      </c>
      <c r="M1141" s="2">
        <f t="shared" si="207"/>
        <v>0.24619586849902439</v>
      </c>
    </row>
    <row r="1142" spans="1:13" x14ac:dyDescent="0.3">
      <c r="A1142">
        <v>3151</v>
      </c>
      <c r="B1142">
        <v>132.84</v>
      </c>
      <c r="C1142" s="4">
        <f t="shared" si="198"/>
        <v>0.84000000000000341</v>
      </c>
      <c r="D1142" s="4">
        <f t="shared" si="199"/>
        <v>0.11749999999999972</v>
      </c>
      <c r="E1142" s="4">
        <f t="shared" si="200"/>
        <v>0.46999999999999886</v>
      </c>
      <c r="F1142" s="4">
        <f t="shared" si="201"/>
        <v>4.9999999999997158E-2</v>
      </c>
      <c r="G1142" s="2">
        <f t="shared" si="197"/>
        <v>1139</v>
      </c>
      <c r="H1142" s="5">
        <f t="shared" si="202"/>
        <v>6.3897763578274762E-4</v>
      </c>
      <c r="I1142" s="5">
        <f t="shared" si="203"/>
        <v>7.850945972796865E-4</v>
      </c>
      <c r="J1142" s="5">
        <f t="shared" si="204"/>
        <v>0.72779552715656626</v>
      </c>
      <c r="K1142" s="5">
        <f t="shared" si="205"/>
        <v>0.33857340439452049</v>
      </c>
      <c r="L1142" s="2">
        <f t="shared" si="206"/>
        <v>0.24662855016598229</v>
      </c>
      <c r="M1142" s="2">
        <f t="shared" si="207"/>
        <v>0.24698764091658598</v>
      </c>
    </row>
    <row r="1143" spans="1:13" x14ac:dyDescent="0.3">
      <c r="A1143">
        <v>2446</v>
      </c>
      <c r="B1143">
        <v>133.78</v>
      </c>
      <c r="C1143" s="4">
        <f t="shared" si="198"/>
        <v>0.72499999999999432</v>
      </c>
      <c r="D1143" s="4">
        <f t="shared" si="199"/>
        <v>-0.26000000000000512</v>
      </c>
      <c r="E1143" s="4">
        <f t="shared" si="200"/>
        <v>0.25499999999999545</v>
      </c>
      <c r="F1143" s="4">
        <f t="shared" si="201"/>
        <v>-0.10750000000000171</v>
      </c>
      <c r="G1143" s="2">
        <f t="shared" si="197"/>
        <v>1140</v>
      </c>
      <c r="H1143" s="5">
        <f t="shared" si="202"/>
        <v>6.3897763578274762E-4</v>
      </c>
      <c r="I1143" s="5">
        <f t="shared" si="203"/>
        <v>7.9065006943749216E-4</v>
      </c>
      <c r="J1143" s="5">
        <f t="shared" si="204"/>
        <v>0.72843450479234906</v>
      </c>
      <c r="K1143" s="5">
        <f t="shared" si="205"/>
        <v>0.33936405446395801</v>
      </c>
      <c r="L1143" s="2">
        <f t="shared" si="206"/>
        <v>0.24742133299896807</v>
      </c>
      <c r="M1143" s="2">
        <f t="shared" si="207"/>
        <v>0.24778261935253049</v>
      </c>
    </row>
    <row r="1144" spans="1:13" x14ac:dyDescent="0.3">
      <c r="A1144">
        <v>4284</v>
      </c>
      <c r="B1144">
        <v>134.29</v>
      </c>
      <c r="C1144" s="4">
        <f t="shared" si="198"/>
        <v>0.31999999999999318</v>
      </c>
      <c r="D1144" s="4">
        <f t="shared" si="199"/>
        <v>-7.249999999999801E-2</v>
      </c>
      <c r="E1144" s="4">
        <f t="shared" si="200"/>
        <v>6.4999999999997726E-2</v>
      </c>
      <c r="F1144" s="4">
        <f t="shared" si="201"/>
        <v>-9.4999999999998863E-2</v>
      </c>
      <c r="G1144" s="2">
        <f t="shared" si="197"/>
        <v>1141</v>
      </c>
      <c r="H1144" s="5">
        <f t="shared" si="202"/>
        <v>6.3897763578274762E-4</v>
      </c>
      <c r="I1144" s="5">
        <f t="shared" si="203"/>
        <v>7.9366420858693984E-4</v>
      </c>
      <c r="J1144" s="5">
        <f t="shared" si="204"/>
        <v>0.72907348242813186</v>
      </c>
      <c r="K1144" s="5">
        <f t="shared" si="205"/>
        <v>0.34015771867254496</v>
      </c>
      <c r="L1144" s="2">
        <f t="shared" si="206"/>
        <v>0.24821732570227178</v>
      </c>
      <c r="M1144" s="2">
        <f t="shared" si="207"/>
        <v>0.24857917221026635</v>
      </c>
    </row>
    <row r="1145" spans="1:13" x14ac:dyDescent="0.3">
      <c r="A1145">
        <v>3510</v>
      </c>
      <c r="B1145">
        <v>134.41999999999999</v>
      </c>
      <c r="C1145" s="4">
        <f t="shared" si="198"/>
        <v>0.57999999999999829</v>
      </c>
      <c r="D1145" s="4">
        <f t="shared" si="199"/>
        <v>0.20250000000000767</v>
      </c>
      <c r="E1145" s="4">
        <f t="shared" si="200"/>
        <v>0.51500000000000057</v>
      </c>
      <c r="F1145" s="4">
        <f t="shared" si="201"/>
        <v>0.22500000000000142</v>
      </c>
      <c r="G1145" s="2">
        <f t="shared" si="197"/>
        <v>1142</v>
      </c>
      <c r="H1145" s="5">
        <f t="shared" si="202"/>
        <v>6.3897763578274762E-4</v>
      </c>
      <c r="I1145" s="5">
        <f t="shared" si="203"/>
        <v>7.9443251856621078E-4</v>
      </c>
      <c r="J1145" s="5">
        <f t="shared" si="204"/>
        <v>0.72971246006391466</v>
      </c>
      <c r="K1145" s="5">
        <f t="shared" si="205"/>
        <v>0.34095215119111116</v>
      </c>
      <c r="L1145" s="2">
        <f t="shared" si="206"/>
        <v>0.24901489380923264</v>
      </c>
      <c r="M1145" s="2">
        <f t="shared" si="207"/>
        <v>0.2493811823535812</v>
      </c>
    </row>
    <row r="1146" spans="1:13" x14ac:dyDescent="0.3">
      <c r="A1146">
        <v>4445</v>
      </c>
      <c r="B1146">
        <v>135.44999999999999</v>
      </c>
      <c r="C1146" s="4">
        <f t="shared" si="198"/>
        <v>0.72500000000000853</v>
      </c>
      <c r="D1146" s="4">
        <f t="shared" si="199"/>
        <v>-0.1699999999999946</v>
      </c>
      <c r="E1146" s="4">
        <f t="shared" si="200"/>
        <v>0.21000000000000796</v>
      </c>
      <c r="F1146" s="4">
        <f t="shared" si="201"/>
        <v>-0.15249999999999631</v>
      </c>
      <c r="G1146" s="2">
        <f t="shared" si="197"/>
        <v>1143</v>
      </c>
      <c r="H1146" s="5">
        <f t="shared" si="202"/>
        <v>6.3897763578274762E-4</v>
      </c>
      <c r="I1146" s="5">
        <f t="shared" si="203"/>
        <v>8.0051989763274252E-4</v>
      </c>
      <c r="J1146" s="5">
        <f t="shared" si="204"/>
        <v>0.73035143769969746</v>
      </c>
      <c r="K1146" s="5">
        <f t="shared" si="205"/>
        <v>0.34175267108874391</v>
      </c>
      <c r="L1146" s="2">
        <f t="shared" si="206"/>
        <v>0.2498179269811707</v>
      </c>
      <c r="M1146" s="2">
        <f t="shared" si="207"/>
        <v>0.25018602842740495</v>
      </c>
    </row>
    <row r="1147" spans="1:13" x14ac:dyDescent="0.3">
      <c r="A1147">
        <v>2867</v>
      </c>
      <c r="B1147">
        <v>135.87</v>
      </c>
      <c r="C1147" s="4">
        <f t="shared" si="198"/>
        <v>0.24000000000000909</v>
      </c>
      <c r="D1147" s="4">
        <f t="shared" si="199"/>
        <v>-0.28000000000000824</v>
      </c>
      <c r="E1147" s="4">
        <f t="shared" si="200"/>
        <v>3.0000000000001137E-2</v>
      </c>
      <c r="F1147" s="4">
        <f t="shared" si="201"/>
        <v>-9.0000000000003411E-2</v>
      </c>
      <c r="G1147" s="2">
        <f t="shared" si="197"/>
        <v>1144</v>
      </c>
      <c r="H1147" s="5">
        <f t="shared" si="202"/>
        <v>6.3897763578274762E-4</v>
      </c>
      <c r="I1147" s="5">
        <f t="shared" si="203"/>
        <v>8.0300212987346434E-4</v>
      </c>
      <c r="J1147" s="5">
        <f t="shared" si="204"/>
        <v>0.73099041533548026</v>
      </c>
      <c r="K1147" s="5">
        <f t="shared" si="205"/>
        <v>0.34255567321861735</v>
      </c>
      <c r="L1147" s="2">
        <f t="shared" si="206"/>
        <v>0.25062379925579936</v>
      </c>
      <c r="M1147" s="2">
        <f t="shared" si="207"/>
        <v>0.25099215991460172</v>
      </c>
    </row>
    <row r="1148" spans="1:13" x14ac:dyDescent="0.3">
      <c r="A1148">
        <v>4242</v>
      </c>
      <c r="B1148">
        <v>135.93</v>
      </c>
      <c r="C1148" s="4">
        <f t="shared" si="198"/>
        <v>0.16499999999999204</v>
      </c>
      <c r="D1148" s="4">
        <f t="shared" si="199"/>
        <v>-7.1054273576010019E-15</v>
      </c>
      <c r="E1148" s="4">
        <f t="shared" si="200"/>
        <v>0.13499999999999091</v>
      </c>
      <c r="F1148" s="4">
        <f t="shared" si="201"/>
        <v>5.2499999999994884E-2</v>
      </c>
      <c r="G1148" s="2">
        <f t="shared" si="197"/>
        <v>1145</v>
      </c>
      <c r="H1148" s="5">
        <f t="shared" si="202"/>
        <v>6.3897763578274762E-4</v>
      </c>
      <c r="I1148" s="5">
        <f t="shared" si="203"/>
        <v>8.0335673447928173E-4</v>
      </c>
      <c r="J1148" s="5">
        <f t="shared" si="204"/>
        <v>0.73162939297126306</v>
      </c>
      <c r="K1148" s="5">
        <f t="shared" si="205"/>
        <v>0.34335902995309664</v>
      </c>
      <c r="L1148" s="2">
        <f t="shared" si="206"/>
        <v>0.25143095739696991</v>
      </c>
      <c r="M1148" s="2">
        <f t="shared" si="207"/>
        <v>0.2518004855319585</v>
      </c>
    </row>
    <row r="1149" spans="1:13" x14ac:dyDescent="0.3">
      <c r="A1149">
        <v>3900</v>
      </c>
      <c r="B1149">
        <v>136.19999999999999</v>
      </c>
      <c r="C1149" s="4">
        <f t="shared" si="198"/>
        <v>0.23999999999999488</v>
      </c>
      <c r="D1149" s="4">
        <f t="shared" si="199"/>
        <v>0.15750000000000597</v>
      </c>
      <c r="E1149" s="4">
        <f t="shared" si="200"/>
        <v>0.10500000000000398</v>
      </c>
      <c r="F1149" s="4">
        <f t="shared" si="201"/>
        <v>-1.4999999999993463E-2</v>
      </c>
      <c r="G1149" s="2">
        <f t="shared" si="197"/>
        <v>1146</v>
      </c>
      <c r="H1149" s="5">
        <f t="shared" si="202"/>
        <v>6.3897763578274762E-4</v>
      </c>
      <c r="I1149" s="5">
        <f t="shared" si="203"/>
        <v>8.0495245520545986E-4</v>
      </c>
      <c r="J1149" s="5">
        <f t="shared" si="204"/>
        <v>0.73226837060704586</v>
      </c>
      <c r="K1149" s="5">
        <f t="shared" si="205"/>
        <v>0.34416398240830209</v>
      </c>
      <c r="L1149" s="2">
        <f t="shared" si="206"/>
        <v>0.25224031170756023</v>
      </c>
      <c r="M1149" s="2">
        <f t="shared" si="207"/>
        <v>0.252610748672628</v>
      </c>
    </row>
    <row r="1150" spans="1:13" x14ac:dyDescent="0.3">
      <c r="A1150">
        <v>4155</v>
      </c>
      <c r="B1150">
        <v>136.41</v>
      </c>
      <c r="C1150" s="4">
        <f t="shared" si="198"/>
        <v>0.48000000000000398</v>
      </c>
      <c r="D1150" s="4">
        <f t="shared" si="199"/>
        <v>0.13000000000000256</v>
      </c>
      <c r="E1150" s="4">
        <f t="shared" si="200"/>
        <v>0.375</v>
      </c>
      <c r="F1150" s="4">
        <f t="shared" si="201"/>
        <v>0.13499999999999801</v>
      </c>
      <c r="G1150" s="2">
        <f t="shared" si="197"/>
        <v>1147</v>
      </c>
      <c r="H1150" s="5">
        <f t="shared" si="202"/>
        <v>6.3897763578274762E-4</v>
      </c>
      <c r="I1150" s="5">
        <f t="shared" si="203"/>
        <v>8.0619357132582072E-4</v>
      </c>
      <c r="J1150" s="5">
        <f t="shared" si="204"/>
        <v>0.73290734824282866</v>
      </c>
      <c r="K1150" s="5">
        <f t="shared" si="205"/>
        <v>0.34497017597962792</v>
      </c>
      <c r="L1150" s="2">
        <f t="shared" si="206"/>
        <v>0.25305160512755409</v>
      </c>
      <c r="M1150" s="2">
        <f t="shared" si="207"/>
        <v>0.25342529074663844</v>
      </c>
    </row>
    <row r="1151" spans="1:13" x14ac:dyDescent="0.3">
      <c r="A1151">
        <v>4122</v>
      </c>
      <c r="B1151">
        <v>137.16</v>
      </c>
      <c r="C1151" s="4">
        <f t="shared" si="198"/>
        <v>0.5</v>
      </c>
      <c r="D1151" s="4">
        <f t="shared" si="199"/>
        <v>-0.15500000000000114</v>
      </c>
      <c r="E1151" s="4">
        <f t="shared" si="200"/>
        <v>0.125</v>
      </c>
      <c r="F1151" s="4">
        <f t="shared" si="201"/>
        <v>-0.125</v>
      </c>
      <c r="G1151" s="2">
        <f t="shared" si="197"/>
        <v>1148</v>
      </c>
      <c r="H1151" s="5">
        <f t="shared" si="202"/>
        <v>6.3897763578274762E-4</v>
      </c>
      <c r="I1151" s="5">
        <f t="shared" si="203"/>
        <v>8.1062612889853806E-4</v>
      </c>
      <c r="J1151" s="5">
        <f t="shared" si="204"/>
        <v>0.73354632587861146</v>
      </c>
      <c r="K1151" s="5">
        <f t="shared" si="205"/>
        <v>0.34578080210852646</v>
      </c>
      <c r="L1151" s="2">
        <f t="shared" si="206"/>
        <v>0.25386718314549922</v>
      </c>
      <c r="M1151" s="2">
        <f t="shared" si="207"/>
        <v>0.25424195259335741</v>
      </c>
    </row>
    <row r="1152" spans="1:13" x14ac:dyDescent="0.3">
      <c r="A1152">
        <v>3163</v>
      </c>
      <c r="B1152">
        <v>137.41</v>
      </c>
      <c r="C1152" s="4">
        <f t="shared" si="198"/>
        <v>0.17000000000000171</v>
      </c>
      <c r="D1152" s="4">
        <f t="shared" si="199"/>
        <v>-0.16499999999999915</v>
      </c>
      <c r="E1152" s="4">
        <f t="shared" si="200"/>
        <v>4.5000000000001705E-2</v>
      </c>
      <c r="F1152" s="4">
        <f t="shared" si="201"/>
        <v>-3.9999999999999147E-2</v>
      </c>
      <c r="G1152" s="2">
        <f t="shared" si="197"/>
        <v>1149</v>
      </c>
      <c r="H1152" s="5">
        <f t="shared" si="202"/>
        <v>6.3897763578274762E-4</v>
      </c>
      <c r="I1152" s="5">
        <f t="shared" si="203"/>
        <v>8.1210364808944376E-4</v>
      </c>
      <c r="J1152" s="5">
        <f t="shared" si="204"/>
        <v>0.73418530351439426</v>
      </c>
      <c r="K1152" s="5">
        <f t="shared" si="205"/>
        <v>0.34659290575661589</v>
      </c>
      <c r="L1152" s="2">
        <f t="shared" si="206"/>
        <v>0.25468488282435636</v>
      </c>
      <c r="M1152" s="2">
        <f t="shared" si="207"/>
        <v>0.2550600427904498</v>
      </c>
    </row>
    <row r="1153" spans="1:13" x14ac:dyDescent="0.3">
      <c r="A1153">
        <v>4370</v>
      </c>
      <c r="B1153">
        <v>137.5</v>
      </c>
      <c r="C1153" s="4">
        <f t="shared" si="198"/>
        <v>0.17000000000000171</v>
      </c>
      <c r="D1153" s="4">
        <f t="shared" si="199"/>
        <v>-1.2500000000002842E-2</v>
      </c>
      <c r="E1153" s="4">
        <f t="shared" si="200"/>
        <v>0.125</v>
      </c>
      <c r="F1153" s="4">
        <f t="shared" si="201"/>
        <v>3.9999999999999147E-2</v>
      </c>
      <c r="G1153" s="2">
        <f t="shared" si="197"/>
        <v>1150</v>
      </c>
      <c r="H1153" s="5">
        <f t="shared" si="202"/>
        <v>6.3897763578274762E-4</v>
      </c>
      <c r="I1153" s="5">
        <f t="shared" si="203"/>
        <v>8.1263555499816985E-4</v>
      </c>
      <c r="J1153" s="5">
        <f t="shared" si="204"/>
        <v>0.73482428115017706</v>
      </c>
      <c r="K1153" s="5">
        <f t="shared" si="205"/>
        <v>0.34740554131161405</v>
      </c>
      <c r="L1153" s="2">
        <f t="shared" si="206"/>
        <v>0.25550401153334007</v>
      </c>
      <c r="M1153" s="2">
        <f t="shared" si="207"/>
        <v>0.25588025721641089</v>
      </c>
    </row>
    <row r="1154" spans="1:13" x14ac:dyDescent="0.3">
      <c r="A1154">
        <v>2371</v>
      </c>
      <c r="B1154">
        <v>137.75</v>
      </c>
      <c r="C1154" s="4">
        <f t="shared" si="198"/>
        <v>0.14499999999999602</v>
      </c>
      <c r="D1154" s="4">
        <f t="shared" si="199"/>
        <v>-7.0000000000000284E-2</v>
      </c>
      <c r="E1154" s="4">
        <f t="shared" si="200"/>
        <v>1.9999999999996021E-2</v>
      </c>
      <c r="F1154" s="4">
        <f t="shared" si="201"/>
        <v>-5.250000000000199E-2</v>
      </c>
      <c r="G1154" s="2">
        <f t="shared" si="197"/>
        <v>1151</v>
      </c>
      <c r="H1154" s="5">
        <f t="shared" si="202"/>
        <v>6.3897763578274762E-4</v>
      </c>
      <c r="I1154" s="5">
        <f t="shared" si="203"/>
        <v>8.1411307418907566E-4</v>
      </c>
      <c r="J1154" s="5">
        <f t="shared" si="204"/>
        <v>0.73546325878595986</v>
      </c>
      <c r="K1154" s="5">
        <f t="shared" si="205"/>
        <v>0.3482196543858031</v>
      </c>
      <c r="L1154" s="2">
        <f t="shared" si="206"/>
        <v>0.25632526635939595</v>
      </c>
      <c r="M1154" s="2">
        <f t="shared" si="207"/>
        <v>0.25670168590823939</v>
      </c>
    </row>
    <row r="1155" spans="1:13" x14ac:dyDescent="0.3">
      <c r="A1155">
        <v>4078</v>
      </c>
      <c r="B1155">
        <v>137.79</v>
      </c>
      <c r="C1155" s="4">
        <f t="shared" si="198"/>
        <v>3.0000000000001137E-2</v>
      </c>
      <c r="D1155" s="4">
        <f t="shared" si="199"/>
        <v>9.5000000000005969E-2</v>
      </c>
      <c r="E1155" s="4">
        <f t="shared" si="200"/>
        <v>1.0000000000005116E-2</v>
      </c>
      <c r="F1155" s="4">
        <f t="shared" si="201"/>
        <v>-4.9999999999954525E-3</v>
      </c>
      <c r="G1155" s="2">
        <f t="shared" si="197"/>
        <v>1152</v>
      </c>
      <c r="H1155" s="5">
        <f t="shared" si="202"/>
        <v>6.3897763578274762E-4</v>
      </c>
      <c r="I1155" s="5">
        <f t="shared" si="203"/>
        <v>8.1434947725962051E-4</v>
      </c>
      <c r="J1155" s="5">
        <f t="shared" si="204"/>
        <v>0.73610223642174266</v>
      </c>
      <c r="K1155" s="5">
        <f t="shared" si="205"/>
        <v>0.34903400386306271</v>
      </c>
      <c r="L1155" s="2">
        <f t="shared" si="206"/>
        <v>0.25714773575343186</v>
      </c>
      <c r="M1155" s="2">
        <f t="shared" si="207"/>
        <v>0.25752424231068977</v>
      </c>
    </row>
    <row r="1156" spans="1:13" x14ac:dyDescent="0.3">
      <c r="A1156">
        <v>3134</v>
      </c>
      <c r="B1156">
        <v>137.81</v>
      </c>
      <c r="C1156" s="4">
        <f t="shared" si="198"/>
        <v>0.33500000000000796</v>
      </c>
      <c r="D1156" s="4">
        <f t="shared" si="199"/>
        <v>0.15500000000000114</v>
      </c>
      <c r="E1156" s="4">
        <f t="shared" si="200"/>
        <v>0.32500000000000284</v>
      </c>
      <c r="F1156" s="4">
        <f t="shared" si="201"/>
        <v>0.15749999999999886</v>
      </c>
      <c r="G1156" s="2">
        <f t="shared" si="197"/>
        <v>1153</v>
      </c>
      <c r="H1156" s="5">
        <f t="shared" si="202"/>
        <v>6.3897763578274762E-4</v>
      </c>
      <c r="I1156" s="5">
        <f t="shared" si="203"/>
        <v>8.1446767879489305E-4</v>
      </c>
      <c r="J1156" s="5">
        <f t="shared" si="204"/>
        <v>0.73674121405752546</v>
      </c>
      <c r="K1156" s="5">
        <f t="shared" si="205"/>
        <v>0.34984847154185761</v>
      </c>
      <c r="L1156" s="2">
        <f t="shared" si="206"/>
        <v>0.25797133300914588</v>
      </c>
      <c r="M1156" s="2">
        <f t="shared" si="207"/>
        <v>0.2583506697945383</v>
      </c>
    </row>
    <row r="1157" spans="1:13" x14ac:dyDescent="0.3">
      <c r="A1157">
        <v>4319</v>
      </c>
      <c r="B1157">
        <v>138.46</v>
      </c>
      <c r="C1157" s="4">
        <f t="shared" si="198"/>
        <v>0.34000000000000341</v>
      </c>
      <c r="D1157" s="4">
        <f t="shared" si="199"/>
        <v>-0.13250000000000739</v>
      </c>
      <c r="E1157" s="4">
        <f t="shared" si="200"/>
        <v>1.5000000000000568E-2</v>
      </c>
      <c r="F1157" s="4">
        <f t="shared" si="201"/>
        <v>-0.15500000000000114</v>
      </c>
      <c r="G1157" s="2">
        <f t="shared" si="197"/>
        <v>1154</v>
      </c>
      <c r="H1157" s="5">
        <f t="shared" si="202"/>
        <v>6.3897763578274762E-4</v>
      </c>
      <c r="I1157" s="5">
        <f t="shared" si="203"/>
        <v>8.1830922869124804E-4</v>
      </c>
      <c r="J1157" s="5">
        <f t="shared" si="204"/>
        <v>0.73738019169330826</v>
      </c>
      <c r="K1157" s="5">
        <f t="shared" si="205"/>
        <v>0.35066678077054886</v>
      </c>
      <c r="L1157" s="2">
        <f t="shared" si="206"/>
        <v>0.25879880625558693</v>
      </c>
      <c r="M1157" s="2">
        <f t="shared" si="207"/>
        <v>0.25917827378018549</v>
      </c>
    </row>
    <row r="1158" spans="1:13" x14ac:dyDescent="0.3">
      <c r="A1158">
        <v>2697</v>
      </c>
      <c r="B1158">
        <v>138.49</v>
      </c>
      <c r="C1158" s="4">
        <f t="shared" si="198"/>
        <v>6.9999999999993179E-2</v>
      </c>
      <c r="D1158" s="4">
        <f t="shared" si="199"/>
        <v>-0.1425000000000054</v>
      </c>
      <c r="E1158" s="4">
        <f t="shared" si="200"/>
        <v>5.499999999999261E-2</v>
      </c>
      <c r="F1158" s="4">
        <f t="shared" si="201"/>
        <v>1.9999999999996021E-2</v>
      </c>
      <c r="G1158" s="2">
        <f t="shared" ref="G1158:G1221" si="208">G1157+1</f>
        <v>1155</v>
      </c>
      <c r="H1158" s="5">
        <f t="shared" si="202"/>
        <v>6.3897763578274762E-4</v>
      </c>
      <c r="I1158" s="5">
        <f t="shared" si="203"/>
        <v>8.1848653099415674E-4</v>
      </c>
      <c r="J1158" s="5">
        <f t="shared" si="204"/>
        <v>0.73801916932909106</v>
      </c>
      <c r="K1158" s="5">
        <f t="shared" si="205"/>
        <v>0.351485267301543</v>
      </c>
      <c r="L1158" s="2">
        <f t="shared" si="206"/>
        <v>0.25962745623041111</v>
      </c>
      <c r="M1158" s="2">
        <f t="shared" si="207"/>
        <v>0.26000740354750346</v>
      </c>
    </row>
    <row r="1159" spans="1:13" x14ac:dyDescent="0.3">
      <c r="A1159">
        <v>4093</v>
      </c>
      <c r="B1159">
        <v>138.6</v>
      </c>
      <c r="C1159" s="4">
        <f t="shared" si="198"/>
        <v>5.499999999999261E-2</v>
      </c>
      <c r="D1159" s="4">
        <f t="shared" si="199"/>
        <v>-2.9999999999994031E-2</v>
      </c>
      <c r="E1159" s="4">
        <f t="shared" si="200"/>
        <v>0</v>
      </c>
      <c r="F1159" s="4">
        <f t="shared" si="201"/>
        <v>-2.7499999999996305E-2</v>
      </c>
      <c r="G1159" s="2">
        <f t="shared" si="208"/>
        <v>1156</v>
      </c>
      <c r="H1159" s="5">
        <f t="shared" si="202"/>
        <v>6.3897763578274762E-4</v>
      </c>
      <c r="I1159" s="5">
        <f t="shared" si="203"/>
        <v>8.1913663943815524E-4</v>
      </c>
      <c r="J1159" s="5">
        <f t="shared" si="204"/>
        <v>0.73865814696487386</v>
      </c>
      <c r="K1159" s="5">
        <f t="shared" si="205"/>
        <v>0.35230440394098117</v>
      </c>
      <c r="L1159" s="2">
        <f t="shared" si="206"/>
        <v>0.26045763281771561</v>
      </c>
      <c r="M1159" s="2">
        <f t="shared" si="207"/>
        <v>0.26083758013480801</v>
      </c>
    </row>
    <row r="1160" spans="1:13" x14ac:dyDescent="0.3">
      <c r="A1160">
        <v>2461</v>
      </c>
      <c r="B1160">
        <v>138.6</v>
      </c>
      <c r="C1160" s="4">
        <f t="shared" si="198"/>
        <v>1.0000000000005116E-2</v>
      </c>
      <c r="D1160" s="4">
        <f t="shared" si="199"/>
        <v>6.5000000000004832E-2</v>
      </c>
      <c r="E1160" s="4">
        <f t="shared" si="200"/>
        <v>1.0000000000005116E-2</v>
      </c>
      <c r="F1160" s="4">
        <f t="shared" si="201"/>
        <v>5.000000000002558E-3</v>
      </c>
      <c r="G1160" s="2">
        <f t="shared" si="208"/>
        <v>1157</v>
      </c>
      <c r="H1160" s="5">
        <f t="shared" si="202"/>
        <v>6.3897763578274762E-4</v>
      </c>
      <c r="I1160" s="5">
        <f t="shared" si="203"/>
        <v>8.1913663943815524E-4</v>
      </c>
      <c r="J1160" s="5">
        <f t="shared" si="204"/>
        <v>0.73929712460065666</v>
      </c>
      <c r="K1160" s="5">
        <f t="shared" si="205"/>
        <v>0.35312354058041934</v>
      </c>
      <c r="L1160" s="2">
        <f t="shared" si="206"/>
        <v>0.26128885622500664</v>
      </c>
      <c r="M1160" s="2">
        <f t="shared" si="207"/>
        <v>0.26166889092815415</v>
      </c>
    </row>
    <row r="1161" spans="1:13" x14ac:dyDescent="0.3">
      <c r="A1161">
        <v>4345</v>
      </c>
      <c r="B1161">
        <v>138.62</v>
      </c>
      <c r="C1161" s="4">
        <f t="shared" si="198"/>
        <v>0.18500000000000227</v>
      </c>
      <c r="D1161" s="4">
        <f t="shared" si="199"/>
        <v>0.1074999999999946</v>
      </c>
      <c r="E1161" s="4">
        <f t="shared" si="200"/>
        <v>0.17499999999999716</v>
      </c>
      <c r="F1161" s="4">
        <f t="shared" si="201"/>
        <v>8.2499999999996021E-2</v>
      </c>
      <c r="G1161" s="2">
        <f t="shared" si="208"/>
        <v>1158</v>
      </c>
      <c r="H1161" s="5">
        <f t="shared" si="202"/>
        <v>6.3897763578274762E-4</v>
      </c>
      <c r="I1161" s="5">
        <f t="shared" si="203"/>
        <v>8.1925484097342778E-4</v>
      </c>
      <c r="J1161" s="5">
        <f t="shared" si="204"/>
        <v>0.73993610223643946</v>
      </c>
      <c r="K1161" s="5">
        <f t="shared" si="205"/>
        <v>0.35394279542139279</v>
      </c>
      <c r="L1161" s="2">
        <f t="shared" si="206"/>
        <v>0.26212121398939559</v>
      </c>
      <c r="M1161" s="2">
        <f t="shared" si="207"/>
        <v>0.26250277927025062</v>
      </c>
    </row>
    <row r="1162" spans="1:13" x14ac:dyDescent="0.3">
      <c r="A1162">
        <v>2995</v>
      </c>
      <c r="B1162">
        <v>138.97</v>
      </c>
      <c r="C1162" s="4">
        <f t="shared" si="198"/>
        <v>0.22499999999999432</v>
      </c>
      <c r="D1162" s="4">
        <f t="shared" si="199"/>
        <v>-6.0000000000002274E-2</v>
      </c>
      <c r="E1162" s="4">
        <f t="shared" si="200"/>
        <v>4.9999999999997158E-2</v>
      </c>
      <c r="F1162" s="4">
        <f t="shared" si="201"/>
        <v>-6.25E-2</v>
      </c>
      <c r="G1162" s="2">
        <f t="shared" si="208"/>
        <v>1159</v>
      </c>
      <c r="H1162" s="5">
        <f t="shared" si="202"/>
        <v>6.3897763578274762E-4</v>
      </c>
      <c r="I1162" s="5">
        <f t="shared" si="203"/>
        <v>8.2132336784069573E-4</v>
      </c>
      <c r="J1162" s="5">
        <f t="shared" si="204"/>
        <v>0.74057507987222226</v>
      </c>
      <c r="K1162" s="5">
        <f t="shared" si="205"/>
        <v>0.35476411878923347</v>
      </c>
      <c r="L1162" s="2">
        <f t="shared" si="206"/>
        <v>0.26295615194601962</v>
      </c>
      <c r="M1162" s="2">
        <f t="shared" si="207"/>
        <v>0.26333815491243179</v>
      </c>
    </row>
    <row r="1163" spans="1:13" x14ac:dyDescent="0.3">
      <c r="A1163">
        <v>4085</v>
      </c>
      <c r="B1163">
        <v>139.07</v>
      </c>
      <c r="C1163" s="4">
        <f t="shared" si="198"/>
        <v>6.4999999999997726E-2</v>
      </c>
      <c r="D1163" s="4">
        <f t="shared" si="199"/>
        <v>-7.7499999999993463E-2</v>
      </c>
      <c r="E1163" s="4">
        <f t="shared" si="200"/>
        <v>1.5000000000000568E-2</v>
      </c>
      <c r="F1163" s="4">
        <f t="shared" si="201"/>
        <v>-1.7499999999998295E-2</v>
      </c>
      <c r="G1163" s="2">
        <f t="shared" si="208"/>
        <v>1160</v>
      </c>
      <c r="H1163" s="5">
        <f t="shared" si="202"/>
        <v>6.3897763578274762E-4</v>
      </c>
      <c r="I1163" s="5">
        <f t="shared" si="203"/>
        <v>8.2191437551705807E-4</v>
      </c>
      <c r="J1163" s="5">
        <f t="shared" si="204"/>
        <v>0.74121405750800506</v>
      </c>
      <c r="K1163" s="5">
        <f t="shared" si="205"/>
        <v>0.35558603316475051</v>
      </c>
      <c r="L1163" s="2">
        <f t="shared" si="206"/>
        <v>0.26379257795800976</v>
      </c>
      <c r="M1163" s="2">
        <f t="shared" si="207"/>
        <v>0.2641747123433813</v>
      </c>
    </row>
    <row r="1164" spans="1:13" x14ac:dyDescent="0.3">
      <c r="A1164">
        <v>3482</v>
      </c>
      <c r="B1164">
        <v>139.1</v>
      </c>
      <c r="C1164" s="4">
        <f t="shared" si="198"/>
        <v>7.000000000000739E-2</v>
      </c>
      <c r="D1164" s="4">
        <f t="shared" si="199"/>
        <v>0</v>
      </c>
      <c r="E1164" s="4">
        <f t="shared" si="200"/>
        <v>5.5000000000006821E-2</v>
      </c>
      <c r="F1164" s="4">
        <f t="shared" si="201"/>
        <v>2.0000000000003126E-2</v>
      </c>
      <c r="G1164" s="2">
        <f t="shared" si="208"/>
        <v>1161</v>
      </c>
      <c r="H1164" s="5">
        <f t="shared" si="202"/>
        <v>6.3897763578274762E-4</v>
      </c>
      <c r="I1164" s="5">
        <f t="shared" si="203"/>
        <v>8.2209167781996677E-4</v>
      </c>
      <c r="J1164" s="5">
        <f t="shared" si="204"/>
        <v>0.74185303514378786</v>
      </c>
      <c r="K1164" s="5">
        <f t="shared" si="205"/>
        <v>0.35640812484257051</v>
      </c>
      <c r="L1164" s="2">
        <f t="shared" si="206"/>
        <v>0.26463018598535265</v>
      </c>
      <c r="M1164" s="2">
        <f t="shared" si="207"/>
        <v>0.26501280265564653</v>
      </c>
    </row>
    <row r="1165" spans="1:13" x14ac:dyDescent="0.3">
      <c r="A1165">
        <v>4001</v>
      </c>
      <c r="B1165">
        <v>139.21</v>
      </c>
      <c r="C1165" s="4">
        <f t="shared" si="198"/>
        <v>6.4999999999997726E-2</v>
      </c>
      <c r="D1165" s="4">
        <f t="shared" si="199"/>
        <v>-2.2500000000007958E-2</v>
      </c>
      <c r="E1165" s="4">
        <f t="shared" si="200"/>
        <v>9.9999999999909051E-3</v>
      </c>
      <c r="F1165" s="4">
        <f t="shared" si="201"/>
        <v>-2.2500000000007958E-2</v>
      </c>
      <c r="G1165" s="2">
        <f t="shared" si="208"/>
        <v>1162</v>
      </c>
      <c r="H1165" s="5">
        <f t="shared" si="202"/>
        <v>6.3897763578274762E-4</v>
      </c>
      <c r="I1165" s="5">
        <f t="shared" si="203"/>
        <v>8.2274178626396538E-4</v>
      </c>
      <c r="J1165" s="5">
        <f t="shared" si="204"/>
        <v>0.74249201277957066</v>
      </c>
      <c r="K1165" s="5">
        <f t="shared" si="205"/>
        <v>0.35723086662883446</v>
      </c>
      <c r="L1165" s="2">
        <f t="shared" si="206"/>
        <v>0.26546932772482079</v>
      </c>
      <c r="M1165" s="2">
        <f t="shared" si="207"/>
        <v>0.26585203215881048</v>
      </c>
    </row>
    <row r="1166" spans="1:13" x14ac:dyDescent="0.3">
      <c r="A1166">
        <v>3385</v>
      </c>
      <c r="B1166">
        <v>139.22999999999999</v>
      </c>
      <c r="C1166" s="4">
        <f t="shared" si="198"/>
        <v>2.4999999999991473E-2</v>
      </c>
      <c r="D1166" s="4">
        <f t="shared" si="199"/>
        <v>0.17250000000000654</v>
      </c>
      <c r="E1166" s="4">
        <f t="shared" si="200"/>
        <v>1.5000000000000568E-2</v>
      </c>
      <c r="F1166" s="4">
        <f t="shared" si="201"/>
        <v>2.5000000000048317E-3</v>
      </c>
      <c r="G1166" s="2">
        <f t="shared" si="208"/>
        <v>1163</v>
      </c>
      <c r="H1166" s="5">
        <f t="shared" si="202"/>
        <v>6.3897763578274762E-4</v>
      </c>
      <c r="I1166" s="5">
        <f t="shared" si="203"/>
        <v>8.228599877992377E-4</v>
      </c>
      <c r="J1166" s="5">
        <f t="shared" si="204"/>
        <v>0.74313099041535347</v>
      </c>
      <c r="K1166" s="5">
        <f t="shared" si="205"/>
        <v>0.35805372661663371</v>
      </c>
      <c r="L1166" s="2">
        <f t="shared" si="206"/>
        <v>0.26630960880624394</v>
      </c>
      <c r="M1166" s="2">
        <f t="shared" si="207"/>
        <v>0.26669244499906958</v>
      </c>
    </row>
    <row r="1167" spans="1:13" x14ac:dyDescent="0.3">
      <c r="A1167">
        <v>4068</v>
      </c>
      <c r="B1167">
        <v>139.26</v>
      </c>
      <c r="C1167" s="4">
        <f t="shared" si="198"/>
        <v>0.4100000000000108</v>
      </c>
      <c r="D1167" s="4">
        <f t="shared" si="199"/>
        <v>0.20250000000000767</v>
      </c>
      <c r="E1167" s="4">
        <f t="shared" si="200"/>
        <v>0.39500000000001023</v>
      </c>
      <c r="F1167" s="4">
        <f t="shared" si="201"/>
        <v>0.19000000000000483</v>
      </c>
      <c r="G1167" s="2">
        <f t="shared" si="208"/>
        <v>1164</v>
      </c>
      <c r="H1167" s="5">
        <f t="shared" si="202"/>
        <v>6.3897763578274762E-4</v>
      </c>
      <c r="I1167" s="5">
        <f t="shared" si="203"/>
        <v>8.2303729010214639E-4</v>
      </c>
      <c r="J1167" s="5">
        <f t="shared" si="204"/>
        <v>0.74376996805113627</v>
      </c>
      <c r="K1167" s="5">
        <f t="shared" si="205"/>
        <v>0.35887676390673584</v>
      </c>
      <c r="L1167" s="2">
        <f t="shared" si="206"/>
        <v>0.26715107345134659</v>
      </c>
      <c r="M1167" s="2">
        <f t="shared" si="207"/>
        <v>0.26753738227688073</v>
      </c>
    </row>
    <row r="1168" spans="1:13" x14ac:dyDescent="0.3">
      <c r="A1168">
        <v>3316</v>
      </c>
      <c r="B1168">
        <v>140.05000000000001</v>
      </c>
      <c r="C1168" s="4">
        <f t="shared" si="198"/>
        <v>0.43000000000000682</v>
      </c>
      <c r="D1168" s="4">
        <f t="shared" si="199"/>
        <v>-0.1425000000000054</v>
      </c>
      <c r="E1168" s="4">
        <f t="shared" si="200"/>
        <v>3.4999999999996589E-2</v>
      </c>
      <c r="F1168" s="4">
        <f t="shared" si="201"/>
        <v>-0.18000000000000682</v>
      </c>
      <c r="G1168" s="2">
        <f t="shared" si="208"/>
        <v>1165</v>
      </c>
      <c r="H1168" s="5">
        <f t="shared" si="202"/>
        <v>6.3897763578274762E-4</v>
      </c>
      <c r="I1168" s="5">
        <f t="shared" si="203"/>
        <v>8.277062507454087E-4</v>
      </c>
      <c r="J1168" s="5">
        <f t="shared" si="204"/>
        <v>0.74440894568691907</v>
      </c>
      <c r="K1168" s="5">
        <f t="shared" si="205"/>
        <v>0.35970447015748125</v>
      </c>
      <c r="L1168" s="2">
        <f t="shared" si="206"/>
        <v>0.26799706850072419</v>
      </c>
      <c r="M1168" s="2">
        <f t="shared" si="207"/>
        <v>0.26838368529223922</v>
      </c>
    </row>
    <row r="1169" spans="1:13" x14ac:dyDescent="0.3">
      <c r="A1169">
        <v>3832</v>
      </c>
      <c r="B1169">
        <v>140.12</v>
      </c>
      <c r="C1169" s="4">
        <f t="shared" si="198"/>
        <v>0.125</v>
      </c>
      <c r="D1169" s="4">
        <f t="shared" si="199"/>
        <v>-0.11500000000000199</v>
      </c>
      <c r="E1169" s="4">
        <f t="shared" si="200"/>
        <v>9.0000000000003411E-2</v>
      </c>
      <c r="F1169" s="4">
        <f t="shared" si="201"/>
        <v>2.7500000000003411E-2</v>
      </c>
      <c r="G1169" s="2">
        <f t="shared" si="208"/>
        <v>1166</v>
      </c>
      <c r="H1169" s="5">
        <f t="shared" si="202"/>
        <v>6.3897763578274762E-4</v>
      </c>
      <c r="I1169" s="5">
        <f t="shared" si="203"/>
        <v>8.2811995611886235E-4</v>
      </c>
      <c r="J1169" s="5">
        <f t="shared" si="204"/>
        <v>0.74504792332270187</v>
      </c>
      <c r="K1169" s="5">
        <f t="shared" si="205"/>
        <v>0.36053259011360012</v>
      </c>
      <c r="L1169" s="2">
        <f t="shared" si="206"/>
        <v>0.2688444298163461</v>
      </c>
      <c r="M1169" s="2">
        <f t="shared" si="207"/>
        <v>0.26923183920013655</v>
      </c>
    </row>
    <row r="1170" spans="1:13" x14ac:dyDescent="0.3">
      <c r="A1170">
        <v>2572</v>
      </c>
      <c r="B1170">
        <v>140.30000000000001</v>
      </c>
      <c r="C1170" s="4">
        <f t="shared" si="198"/>
        <v>0.20000000000000284</v>
      </c>
      <c r="D1170" s="4">
        <f t="shared" si="199"/>
        <v>4.7499999999999432E-2</v>
      </c>
      <c r="E1170" s="4">
        <f t="shared" si="200"/>
        <v>0.10999999999999943</v>
      </c>
      <c r="F1170" s="4">
        <f t="shared" si="201"/>
        <v>9.9999999999980105E-3</v>
      </c>
      <c r="G1170" s="2">
        <f t="shared" si="208"/>
        <v>1167</v>
      </c>
      <c r="H1170" s="5">
        <f t="shared" si="202"/>
        <v>6.3897763578274762E-4</v>
      </c>
      <c r="I1170" s="5">
        <f t="shared" si="203"/>
        <v>8.2918376993631451E-4</v>
      </c>
      <c r="J1170" s="5">
        <f t="shared" si="204"/>
        <v>0.74568690095848467</v>
      </c>
      <c r="K1170" s="5">
        <f t="shared" si="205"/>
        <v>0.36136177388353641</v>
      </c>
      <c r="L1170" s="2">
        <f t="shared" si="206"/>
        <v>0.2696936433840133</v>
      </c>
      <c r="M1170" s="2">
        <f t="shared" si="207"/>
        <v>0.27008202232250561</v>
      </c>
    </row>
    <row r="1171" spans="1:13" x14ac:dyDescent="0.3">
      <c r="A1171">
        <v>2991</v>
      </c>
      <c r="B1171">
        <v>140.52000000000001</v>
      </c>
      <c r="C1171" s="4">
        <f t="shared" si="198"/>
        <v>0.21999999999999886</v>
      </c>
      <c r="D1171" s="4">
        <f t="shared" si="199"/>
        <v>1.4999999999993463E-2</v>
      </c>
      <c r="E1171" s="4">
        <f t="shared" si="200"/>
        <v>0.10999999999999943</v>
      </c>
      <c r="F1171" s="4">
        <f t="shared" si="201"/>
        <v>0</v>
      </c>
      <c r="G1171" s="2">
        <f t="shared" si="208"/>
        <v>1168</v>
      </c>
      <c r="H1171" s="5">
        <f t="shared" si="202"/>
        <v>6.3897763578274762E-4</v>
      </c>
      <c r="I1171" s="5">
        <f t="shared" si="203"/>
        <v>8.3048398682431153E-4</v>
      </c>
      <c r="J1171" s="5">
        <f t="shared" si="204"/>
        <v>0.74632587859426747</v>
      </c>
      <c r="K1171" s="5">
        <f t="shared" si="205"/>
        <v>0.36219225787036075</v>
      </c>
      <c r="L1171" s="2">
        <f t="shared" si="206"/>
        <v>0.27054488782777131</v>
      </c>
      <c r="M1171" s="2">
        <f t="shared" si="207"/>
        <v>0.27093423715177489</v>
      </c>
    </row>
    <row r="1172" spans="1:13" x14ac:dyDescent="0.3">
      <c r="A1172">
        <v>4362</v>
      </c>
      <c r="B1172">
        <v>140.74</v>
      </c>
      <c r="C1172" s="4">
        <f t="shared" si="198"/>
        <v>0.22999999999998977</v>
      </c>
      <c r="D1172" s="4">
        <f t="shared" si="199"/>
        <v>-4.2500000000003979E-2</v>
      </c>
      <c r="E1172" s="4">
        <f t="shared" si="200"/>
        <v>0.11999999999999034</v>
      </c>
      <c r="F1172" s="4">
        <f t="shared" si="201"/>
        <v>4.9999999999954525E-3</v>
      </c>
      <c r="G1172" s="2">
        <f t="shared" si="208"/>
        <v>1169</v>
      </c>
      <c r="H1172" s="5">
        <f t="shared" si="202"/>
        <v>6.3897763578274762E-4</v>
      </c>
      <c r="I1172" s="5">
        <f t="shared" si="203"/>
        <v>8.3178420371230865E-4</v>
      </c>
      <c r="J1172" s="5">
        <f t="shared" si="204"/>
        <v>0.74696485623005027</v>
      </c>
      <c r="K1172" s="5">
        <f t="shared" si="205"/>
        <v>0.36302404207407307</v>
      </c>
      <c r="L1172" s="2">
        <f t="shared" si="206"/>
        <v>0.27139816564004854</v>
      </c>
      <c r="M1172" s="2">
        <f t="shared" si="207"/>
        <v>0.27178857447276572</v>
      </c>
    </row>
    <row r="1173" spans="1:13" x14ac:dyDescent="0.3">
      <c r="A1173">
        <v>4275</v>
      </c>
      <c r="B1173">
        <v>140.97999999999999</v>
      </c>
      <c r="C1173" s="4">
        <f t="shared" si="198"/>
        <v>0.13499999999999091</v>
      </c>
      <c r="D1173" s="4">
        <f t="shared" si="199"/>
        <v>-7.2499999999990905E-2</v>
      </c>
      <c r="E1173" s="4">
        <f t="shared" si="200"/>
        <v>1.5000000000000568E-2</v>
      </c>
      <c r="F1173" s="4">
        <f t="shared" si="201"/>
        <v>-5.2499999999994884E-2</v>
      </c>
      <c r="G1173" s="2">
        <f t="shared" si="208"/>
        <v>1170</v>
      </c>
      <c r="H1173" s="5">
        <f t="shared" si="202"/>
        <v>6.3897763578274762E-4</v>
      </c>
      <c r="I1173" s="5">
        <f t="shared" si="203"/>
        <v>8.3320262213557809E-4</v>
      </c>
      <c r="J1173" s="5">
        <f t="shared" si="204"/>
        <v>0.74760383386583307</v>
      </c>
      <c r="K1173" s="5">
        <f t="shared" si="205"/>
        <v>0.36385724469620867</v>
      </c>
      <c r="L1173" s="2">
        <f t="shared" si="206"/>
        <v>0.2722535677567226</v>
      </c>
      <c r="M1173" s="2">
        <f t="shared" si="207"/>
        <v>0.2726441091413212</v>
      </c>
    </row>
    <row r="1174" spans="1:13" x14ac:dyDescent="0.3">
      <c r="A1174">
        <v>4524</v>
      </c>
      <c r="B1174">
        <v>141.01</v>
      </c>
      <c r="C1174" s="4">
        <f t="shared" si="198"/>
        <v>8.5000000000007958E-2</v>
      </c>
      <c r="D1174" s="4">
        <f t="shared" si="199"/>
        <v>4.7500000000006537E-2</v>
      </c>
      <c r="E1174" s="4">
        <f t="shared" si="200"/>
        <v>7.000000000000739E-2</v>
      </c>
      <c r="F1174" s="4">
        <f t="shared" si="201"/>
        <v>2.7500000000003411E-2</v>
      </c>
      <c r="G1174" s="2">
        <f t="shared" si="208"/>
        <v>1171</v>
      </c>
      <c r="H1174" s="5">
        <f t="shared" si="202"/>
        <v>6.3897763578274762E-4</v>
      </c>
      <c r="I1174" s="5">
        <f t="shared" si="203"/>
        <v>8.3337992443848678E-4</v>
      </c>
      <c r="J1174" s="5">
        <f t="shared" si="204"/>
        <v>0.74824281150161587</v>
      </c>
      <c r="K1174" s="5">
        <f t="shared" si="205"/>
        <v>0.36469062462064716</v>
      </c>
      <c r="L1174" s="2">
        <f t="shared" si="206"/>
        <v>0.27311016744754568</v>
      </c>
      <c r="M1174" s="2">
        <f t="shared" si="207"/>
        <v>0.27350132793628784</v>
      </c>
    </row>
    <row r="1175" spans="1:13" x14ac:dyDescent="0.3">
      <c r="A1175">
        <v>4199</v>
      </c>
      <c r="B1175">
        <v>141.15</v>
      </c>
      <c r="C1175" s="4">
        <f t="shared" si="198"/>
        <v>0.23000000000000398</v>
      </c>
      <c r="D1175" s="4">
        <f t="shared" si="199"/>
        <v>0.10249999999999204</v>
      </c>
      <c r="E1175" s="4">
        <f t="shared" si="200"/>
        <v>0.15999999999999659</v>
      </c>
      <c r="F1175" s="4">
        <f t="shared" si="201"/>
        <v>4.49999999999946E-2</v>
      </c>
      <c r="G1175" s="2">
        <f t="shared" si="208"/>
        <v>1172</v>
      </c>
      <c r="H1175" s="5">
        <f t="shared" si="202"/>
        <v>6.3897763578274762E-4</v>
      </c>
      <c r="I1175" s="5">
        <f t="shared" si="203"/>
        <v>8.3420733518539409E-4</v>
      </c>
      <c r="J1175" s="5">
        <f t="shared" si="204"/>
        <v>0.74888178913739867</v>
      </c>
      <c r="K1175" s="5">
        <f t="shared" si="205"/>
        <v>0.36552483195583257</v>
      </c>
      <c r="L1175" s="2">
        <f t="shared" si="206"/>
        <v>0.27396845232217393</v>
      </c>
      <c r="M1175" s="2">
        <f t="shared" si="207"/>
        <v>0.27436102911455151</v>
      </c>
    </row>
    <row r="1176" spans="1:13" x14ac:dyDescent="0.3">
      <c r="A1176">
        <v>2775</v>
      </c>
      <c r="B1176">
        <v>141.47</v>
      </c>
      <c r="C1176" s="4">
        <f t="shared" si="198"/>
        <v>0.28999999999999204</v>
      </c>
      <c r="D1176" s="4">
        <f t="shared" si="199"/>
        <v>3.9999999999999147E-2</v>
      </c>
      <c r="E1176" s="4">
        <f t="shared" si="200"/>
        <v>0.12999999999999545</v>
      </c>
      <c r="F1176" s="4">
        <f t="shared" si="201"/>
        <v>-1.5000000000000568E-2</v>
      </c>
      <c r="G1176" s="2">
        <f t="shared" si="208"/>
        <v>1173</v>
      </c>
      <c r="H1176" s="5">
        <f t="shared" si="202"/>
        <v>6.3897763578274762E-4</v>
      </c>
      <c r="I1176" s="5">
        <f t="shared" si="203"/>
        <v>8.3609855974975346E-4</v>
      </c>
      <c r="J1176" s="5">
        <f t="shared" si="204"/>
        <v>0.74952076677318147</v>
      </c>
      <c r="K1176" s="5">
        <f t="shared" si="205"/>
        <v>0.36636093051558233</v>
      </c>
      <c r="L1176" s="2">
        <f t="shared" si="206"/>
        <v>0.27482922199699955</v>
      </c>
      <c r="M1176" s="2">
        <f t="shared" si="207"/>
        <v>0.27522295051794671</v>
      </c>
    </row>
    <row r="1177" spans="1:13" x14ac:dyDescent="0.3">
      <c r="A1177">
        <v>4464</v>
      </c>
      <c r="B1177">
        <v>141.72999999999999</v>
      </c>
      <c r="C1177" s="4">
        <f t="shared" si="198"/>
        <v>0.31000000000000227</v>
      </c>
      <c r="D1177" s="4">
        <f t="shared" si="199"/>
        <v>5.2500000000009095E-2</v>
      </c>
      <c r="E1177" s="4">
        <f t="shared" si="200"/>
        <v>0.18000000000000682</v>
      </c>
      <c r="F1177" s="4">
        <f t="shared" si="201"/>
        <v>2.5000000000005684E-2</v>
      </c>
      <c r="G1177" s="2">
        <f t="shared" si="208"/>
        <v>1174</v>
      </c>
      <c r="H1177" s="5">
        <f t="shared" si="202"/>
        <v>6.3897763578274762E-4</v>
      </c>
      <c r="I1177" s="5">
        <f t="shared" si="203"/>
        <v>8.3763517970829532E-4</v>
      </c>
      <c r="J1177" s="5">
        <f t="shared" si="204"/>
        <v>0.75015974440896427</v>
      </c>
      <c r="K1177" s="5">
        <f t="shared" si="205"/>
        <v>0.36719856569529064</v>
      </c>
      <c r="L1177" s="2">
        <f t="shared" si="206"/>
        <v>0.27569221386068832</v>
      </c>
      <c r="M1177" s="2">
        <f t="shared" si="207"/>
        <v>0.27608753844223821</v>
      </c>
    </row>
    <row r="1178" spans="1:13" x14ac:dyDescent="0.3">
      <c r="A1178">
        <v>3488</v>
      </c>
      <c r="B1178">
        <v>142.09</v>
      </c>
      <c r="C1178" s="4">
        <f t="shared" si="198"/>
        <v>0.39500000000001023</v>
      </c>
      <c r="D1178" s="4">
        <f t="shared" si="199"/>
        <v>3.7500000000001421E-2</v>
      </c>
      <c r="E1178" s="4">
        <f t="shared" si="200"/>
        <v>0.21500000000000341</v>
      </c>
      <c r="F1178" s="4">
        <f t="shared" si="201"/>
        <v>1.7499999999998295E-2</v>
      </c>
      <c r="G1178" s="2">
        <f t="shared" si="208"/>
        <v>1175</v>
      </c>
      <c r="H1178" s="5">
        <f t="shared" si="202"/>
        <v>6.3897763578274762E-4</v>
      </c>
      <c r="I1178" s="5">
        <f t="shared" si="203"/>
        <v>8.3976280734319975E-4</v>
      </c>
      <c r="J1178" s="5">
        <f t="shared" si="204"/>
        <v>0.75079872204474707</v>
      </c>
      <c r="K1178" s="5">
        <f t="shared" si="205"/>
        <v>0.36803832850263385</v>
      </c>
      <c r="L1178" s="2">
        <f t="shared" si="206"/>
        <v>0.27655787496428635</v>
      </c>
      <c r="M1178" s="2">
        <f t="shared" si="207"/>
        <v>0.27695510757541125</v>
      </c>
    </row>
    <row r="1179" spans="1:13" x14ac:dyDescent="0.3">
      <c r="A1179">
        <v>4069</v>
      </c>
      <c r="B1179">
        <v>142.52000000000001</v>
      </c>
      <c r="C1179" s="4">
        <f t="shared" ref="C1179:C1242" si="209">IF(AND(ISNUMBER(B1178),ISNUMBER(B1180)),(B1180-B1178)/2,"")</f>
        <v>0.38500000000000512</v>
      </c>
      <c r="D1179" s="4">
        <f t="shared" ref="D1179:D1242" si="210">IF(AND(ISNUMBER(C1178),ISNUMBER(C1180)),(C1180-C1178)/2,"")</f>
        <v>-7.5000000000009948E-2</v>
      </c>
      <c r="E1179" s="4">
        <f t="shared" ref="E1179:E1242" si="211">IF(AND(ISNUMBER(B1179),ISNUMBER(B1180)),(B1180-B1179)/2,"")</f>
        <v>0.17000000000000171</v>
      </c>
      <c r="F1179" s="4">
        <f t="shared" ref="F1179:F1242" si="212">IF(AND(ISNUMBER(E1178),ISNUMBER(E1179)),(E1179-E1178)/2,"")</f>
        <v>-2.2500000000000853E-2</v>
      </c>
      <c r="G1179" s="2">
        <f t="shared" si="208"/>
        <v>1176</v>
      </c>
      <c r="H1179" s="5">
        <f t="shared" ref="H1179:H1242" si="213">1/MAX(G:G)</f>
        <v>6.3897763578274762E-4</v>
      </c>
      <c r="I1179" s="5">
        <f t="shared" ref="I1179:I1242" si="214">B1179/SUM(B:B)</f>
        <v>8.4230414035155773E-4</v>
      </c>
      <c r="J1179" s="5">
        <f t="shared" ref="J1179:J1242" si="215">H1179+J1178</f>
        <v>0.75143769968052987</v>
      </c>
      <c r="K1179" s="5">
        <f t="shared" ref="K1179:K1242" si="216">I1179+K1178</f>
        <v>0.36888063264298543</v>
      </c>
      <c r="L1179" s="2">
        <f t="shared" ref="L1179:L1242" si="217">K1179*J1180</f>
        <v>0.27742652052447581</v>
      </c>
      <c r="M1179" s="2">
        <f t="shared" ref="M1179:M1242" si="218">K1180*J1179</f>
        <v>0.2778252630941267</v>
      </c>
    </row>
    <row r="1180" spans="1:13" x14ac:dyDescent="0.3">
      <c r="A1180">
        <v>4402</v>
      </c>
      <c r="B1180">
        <v>142.86000000000001</v>
      </c>
      <c r="C1180" s="4">
        <f t="shared" si="209"/>
        <v>0.24499999999999034</v>
      </c>
      <c r="D1180" s="4">
        <f t="shared" si="210"/>
        <v>-0.10250000000000625</v>
      </c>
      <c r="E1180" s="4">
        <f t="shared" si="211"/>
        <v>7.4999999999988631E-2</v>
      </c>
      <c r="F1180" s="4">
        <f t="shared" si="212"/>
        <v>-4.7500000000006537E-2</v>
      </c>
      <c r="G1180" s="2">
        <f t="shared" si="208"/>
        <v>1177</v>
      </c>
      <c r="H1180" s="5">
        <f t="shared" si="213"/>
        <v>6.3897763578274762E-4</v>
      </c>
      <c r="I1180" s="5">
        <f t="shared" si="214"/>
        <v>8.4431356645118952E-4</v>
      </c>
      <c r="J1180" s="5">
        <f t="shared" si="215"/>
        <v>0.75207667731631267</v>
      </c>
      <c r="K1180" s="5">
        <f t="shared" si="216"/>
        <v>0.36972494620943663</v>
      </c>
      <c r="L1180" s="2">
        <f t="shared" si="217"/>
        <v>0.27829775503816434</v>
      </c>
      <c r="M1180" s="2">
        <f t="shared" si="218"/>
        <v>0.27869716433244951</v>
      </c>
    </row>
    <row r="1181" spans="1:13" x14ac:dyDescent="0.3">
      <c r="A1181">
        <v>3509</v>
      </c>
      <c r="B1181">
        <v>143.01</v>
      </c>
      <c r="C1181" s="4">
        <f t="shared" si="209"/>
        <v>0.17999999999999261</v>
      </c>
      <c r="D1181" s="4">
        <f t="shared" si="210"/>
        <v>-6.2499999999992895E-2</v>
      </c>
      <c r="E1181" s="4">
        <f t="shared" si="211"/>
        <v>0.10500000000000398</v>
      </c>
      <c r="F1181" s="4">
        <f t="shared" si="212"/>
        <v>1.5000000000007674E-2</v>
      </c>
      <c r="G1181" s="2">
        <f t="shared" si="208"/>
        <v>1178</v>
      </c>
      <c r="H1181" s="5">
        <f t="shared" si="213"/>
        <v>6.3897763578274762E-4</v>
      </c>
      <c r="I1181" s="5">
        <f t="shared" si="214"/>
        <v>8.4520007796573288E-4</v>
      </c>
      <c r="J1181" s="5">
        <f t="shared" si="215"/>
        <v>0.75271565495209547</v>
      </c>
      <c r="K1181" s="5">
        <f t="shared" si="216"/>
        <v>0.37057014628740237</v>
      </c>
      <c r="L1181" s="2">
        <f t="shared" si="217"/>
        <v>0.27917073640438234</v>
      </c>
      <c r="M1181" s="2">
        <f t="shared" si="218"/>
        <v>0.27957107990620089</v>
      </c>
    </row>
    <row r="1182" spans="1:13" x14ac:dyDescent="0.3">
      <c r="A1182">
        <v>2429</v>
      </c>
      <c r="B1182">
        <v>143.22</v>
      </c>
      <c r="C1182" s="4">
        <f t="shared" si="209"/>
        <v>0.12000000000000455</v>
      </c>
      <c r="D1182" s="4">
        <f t="shared" si="210"/>
        <v>-4.2499999999996874E-2</v>
      </c>
      <c r="E1182" s="4">
        <f t="shared" si="211"/>
        <v>1.5000000000000568E-2</v>
      </c>
      <c r="F1182" s="4">
        <f t="shared" si="212"/>
        <v>-4.5000000000001705E-2</v>
      </c>
      <c r="G1182" s="2">
        <f t="shared" si="208"/>
        <v>1179</v>
      </c>
      <c r="H1182" s="5">
        <f t="shared" si="213"/>
        <v>6.3897763578274762E-4</v>
      </c>
      <c r="I1182" s="5">
        <f t="shared" si="214"/>
        <v>8.4644119408609374E-4</v>
      </c>
      <c r="J1182" s="5">
        <f t="shared" si="215"/>
        <v>0.75335463258787827</v>
      </c>
      <c r="K1182" s="5">
        <f t="shared" si="216"/>
        <v>0.37141658748148848</v>
      </c>
      <c r="L1182" s="2">
        <f t="shared" si="217"/>
        <v>0.28004573369211971</v>
      </c>
      <c r="M1182" s="2">
        <f t="shared" si="218"/>
        <v>0.28044621076544957</v>
      </c>
    </row>
    <row r="1183" spans="1:13" x14ac:dyDescent="0.3">
      <c r="A1183">
        <v>2780</v>
      </c>
      <c r="B1183">
        <v>143.25</v>
      </c>
      <c r="C1183" s="4">
        <f t="shared" si="209"/>
        <v>9.4999999999998863E-2</v>
      </c>
      <c r="D1183" s="4">
        <f t="shared" si="210"/>
        <v>0.22249999999999659</v>
      </c>
      <c r="E1183" s="4">
        <f t="shared" si="211"/>
        <v>7.9999999999998295E-2</v>
      </c>
      <c r="F1183" s="4">
        <f t="shared" si="212"/>
        <v>3.2499999999998863E-2</v>
      </c>
      <c r="G1183" s="2">
        <f t="shared" si="208"/>
        <v>1180</v>
      </c>
      <c r="H1183" s="5">
        <f t="shared" si="213"/>
        <v>6.3897763578274762E-4</v>
      </c>
      <c r="I1183" s="5">
        <f t="shared" si="214"/>
        <v>8.4661849638900243E-4</v>
      </c>
      <c r="J1183" s="5">
        <f t="shared" si="215"/>
        <v>0.75399361022366107</v>
      </c>
      <c r="K1183" s="5">
        <f t="shared" si="216"/>
        <v>0.37226320597787749</v>
      </c>
      <c r="L1183" s="2">
        <f t="shared" si="217"/>
        <v>0.28092194649193886</v>
      </c>
      <c r="M1183" s="2">
        <f t="shared" si="218"/>
        <v>0.2813231365508872</v>
      </c>
    </row>
    <row r="1184" spans="1:13" x14ac:dyDescent="0.3">
      <c r="A1184">
        <v>4433</v>
      </c>
      <c r="B1184">
        <v>143.41</v>
      </c>
      <c r="C1184" s="4">
        <f t="shared" si="209"/>
        <v>0.56499999999999773</v>
      </c>
      <c r="D1184" s="4">
        <f t="shared" si="210"/>
        <v>0.19500000000000028</v>
      </c>
      <c r="E1184" s="4">
        <f t="shared" si="211"/>
        <v>0.48499999999999943</v>
      </c>
      <c r="F1184" s="4">
        <f t="shared" si="212"/>
        <v>0.20250000000000057</v>
      </c>
      <c r="G1184" s="2">
        <f t="shared" si="208"/>
        <v>1181</v>
      </c>
      <c r="H1184" s="5">
        <f t="shared" si="213"/>
        <v>6.3897763578274762E-4</v>
      </c>
      <c r="I1184" s="5">
        <f t="shared" si="214"/>
        <v>8.4756410867118217E-4</v>
      </c>
      <c r="J1184" s="5">
        <f t="shared" si="215"/>
        <v>0.75463258785944387</v>
      </c>
      <c r="K1184" s="5">
        <f t="shared" si="216"/>
        <v>0.37311077008654869</v>
      </c>
      <c r="L1184" s="2">
        <f t="shared" si="217"/>
        <v>0.28179995542639724</v>
      </c>
      <c r="M1184" s="2">
        <f t="shared" si="218"/>
        <v>0.28220547162377246</v>
      </c>
    </row>
    <row r="1185" spans="1:13" x14ac:dyDescent="0.3">
      <c r="A1185">
        <v>3793</v>
      </c>
      <c r="B1185">
        <v>144.38</v>
      </c>
      <c r="C1185" s="4">
        <f t="shared" si="209"/>
        <v>0.48499999999999943</v>
      </c>
      <c r="D1185" s="4">
        <f t="shared" si="210"/>
        <v>-0.14000000000000057</v>
      </c>
      <c r="E1185" s="4">
        <f t="shared" si="211"/>
        <v>0</v>
      </c>
      <c r="F1185" s="4">
        <f t="shared" si="212"/>
        <v>-0.24249999999999972</v>
      </c>
      <c r="G1185" s="2">
        <f t="shared" si="208"/>
        <v>1182</v>
      </c>
      <c r="H1185" s="5">
        <f t="shared" si="213"/>
        <v>6.3897763578274762E-4</v>
      </c>
      <c r="I1185" s="5">
        <f t="shared" si="214"/>
        <v>8.5329688313189652E-4</v>
      </c>
      <c r="J1185" s="5">
        <f t="shared" si="215"/>
        <v>0.75527156549522667</v>
      </c>
      <c r="K1185" s="5">
        <f t="shared" si="216"/>
        <v>0.3739640669696806</v>
      </c>
      <c r="L1185" s="2">
        <f t="shared" si="217"/>
        <v>0.28268338097453244</v>
      </c>
      <c r="M1185" s="2">
        <f t="shared" si="218"/>
        <v>0.28308889717190766</v>
      </c>
    </row>
    <row r="1186" spans="1:13" x14ac:dyDescent="0.3">
      <c r="A1186">
        <v>2870</v>
      </c>
      <c r="B1186">
        <v>144.38</v>
      </c>
      <c r="C1186" s="4">
        <f t="shared" si="209"/>
        <v>0.28499999999999659</v>
      </c>
      <c r="D1186" s="4">
        <f t="shared" si="210"/>
        <v>-4.2499999999996874E-2</v>
      </c>
      <c r="E1186" s="4">
        <f t="shared" si="211"/>
        <v>0.28499999999999659</v>
      </c>
      <c r="F1186" s="4">
        <f t="shared" si="212"/>
        <v>0.14249999999999829</v>
      </c>
      <c r="G1186" s="2">
        <f t="shared" si="208"/>
        <v>1183</v>
      </c>
      <c r="H1186" s="5">
        <f t="shared" si="213"/>
        <v>6.3897763578274762E-4</v>
      </c>
      <c r="I1186" s="5">
        <f t="shared" si="214"/>
        <v>8.5329688313189652E-4</v>
      </c>
      <c r="J1186" s="5">
        <f t="shared" si="215"/>
        <v>0.75591054313100947</v>
      </c>
      <c r="K1186" s="5">
        <f t="shared" si="216"/>
        <v>0.3748173638528125</v>
      </c>
      <c r="L1186" s="2">
        <f t="shared" si="217"/>
        <v>0.28356789699791773</v>
      </c>
      <c r="M1186" s="2">
        <f t="shared" si="218"/>
        <v>0.28397595966421468</v>
      </c>
    </row>
    <row r="1187" spans="1:13" x14ac:dyDescent="0.3">
      <c r="A1187">
        <v>2400</v>
      </c>
      <c r="B1187">
        <v>144.94999999999999</v>
      </c>
      <c r="C1187" s="4">
        <f t="shared" si="209"/>
        <v>0.40000000000000568</v>
      </c>
      <c r="D1187" s="4">
        <f t="shared" si="210"/>
        <v>-6.2499999999992895E-2</v>
      </c>
      <c r="E1187" s="4">
        <f t="shared" si="211"/>
        <v>0.11500000000000909</v>
      </c>
      <c r="F1187" s="4">
        <f t="shared" si="212"/>
        <v>-8.4999999999993747E-2</v>
      </c>
      <c r="G1187" s="2">
        <f t="shared" si="208"/>
        <v>1184</v>
      </c>
      <c r="H1187" s="5">
        <f t="shared" si="213"/>
        <v>6.3897763578274762E-4</v>
      </c>
      <c r="I1187" s="5">
        <f t="shared" si="214"/>
        <v>8.5666562688716159E-4</v>
      </c>
      <c r="J1187" s="5">
        <f t="shared" si="215"/>
        <v>0.75654952076679227</v>
      </c>
      <c r="K1187" s="5">
        <f t="shared" si="216"/>
        <v>0.37567402947969969</v>
      </c>
      <c r="L1187" s="2">
        <f t="shared" si="217"/>
        <v>0.28445605427057852</v>
      </c>
      <c r="M1187" s="2">
        <f t="shared" si="218"/>
        <v>0.28486514532799639</v>
      </c>
    </row>
    <row r="1188" spans="1:13" x14ac:dyDescent="0.3">
      <c r="A1188">
        <v>3860</v>
      </c>
      <c r="B1188">
        <v>145.18</v>
      </c>
      <c r="C1188" s="4">
        <f t="shared" si="209"/>
        <v>0.1600000000000108</v>
      </c>
      <c r="D1188" s="4">
        <f t="shared" si="210"/>
        <v>-0.17000000000000171</v>
      </c>
      <c r="E1188" s="4">
        <f t="shared" si="211"/>
        <v>4.5000000000001705E-2</v>
      </c>
      <c r="F1188" s="4">
        <f t="shared" si="212"/>
        <v>-3.5000000000003695E-2</v>
      </c>
      <c r="G1188" s="2">
        <f t="shared" si="208"/>
        <v>1185</v>
      </c>
      <c r="H1188" s="5">
        <f t="shared" si="213"/>
        <v>6.3897763578274762E-4</v>
      </c>
      <c r="I1188" s="5">
        <f t="shared" si="214"/>
        <v>8.5802494454279498E-4</v>
      </c>
      <c r="J1188" s="5">
        <f t="shared" si="215"/>
        <v>0.75718849840257507</v>
      </c>
      <c r="K1188" s="5">
        <f t="shared" si="216"/>
        <v>0.37653205442424248</v>
      </c>
      <c r="L1188" s="2">
        <f t="shared" si="217"/>
        <v>0.2853463364518613</v>
      </c>
      <c r="M1188" s="2">
        <f t="shared" si="218"/>
        <v>0.28575583026307266</v>
      </c>
    </row>
    <row r="1189" spans="1:13" x14ac:dyDescent="0.3">
      <c r="A1189">
        <v>4244</v>
      </c>
      <c r="B1189">
        <v>145.27000000000001</v>
      </c>
      <c r="C1189" s="4">
        <f t="shared" si="209"/>
        <v>6.0000000000002274E-2</v>
      </c>
      <c r="D1189" s="4">
        <f t="shared" si="210"/>
        <v>4.9999999999990052E-2</v>
      </c>
      <c r="E1189" s="4">
        <f t="shared" si="211"/>
        <v>1.5000000000000568E-2</v>
      </c>
      <c r="F1189" s="4">
        <f t="shared" si="212"/>
        <v>-1.5000000000000568E-2</v>
      </c>
      <c r="G1189" s="2">
        <f t="shared" si="208"/>
        <v>1186</v>
      </c>
      <c r="H1189" s="5">
        <f t="shared" si="213"/>
        <v>6.3897763578274762E-4</v>
      </c>
      <c r="I1189" s="5">
        <f t="shared" si="214"/>
        <v>8.5855685145152106E-4</v>
      </c>
      <c r="J1189" s="5">
        <f t="shared" si="215"/>
        <v>0.75782747603835787</v>
      </c>
      <c r="K1189" s="5">
        <f t="shared" si="216"/>
        <v>0.37739061127569401</v>
      </c>
      <c r="L1189" s="2">
        <f t="shared" si="217"/>
        <v>0.28623811858419179</v>
      </c>
      <c r="M1189" s="2">
        <f t="shared" si="218"/>
        <v>0.28664774675995991</v>
      </c>
    </row>
    <row r="1190" spans="1:13" x14ac:dyDescent="0.3">
      <c r="A1190">
        <v>2417</v>
      </c>
      <c r="B1190">
        <v>145.30000000000001</v>
      </c>
      <c r="C1190" s="4">
        <f t="shared" si="209"/>
        <v>0.25999999999999091</v>
      </c>
      <c r="D1190" s="4">
        <f t="shared" si="210"/>
        <v>9.9999999999994316E-2</v>
      </c>
      <c r="E1190" s="4">
        <f t="shared" si="211"/>
        <v>0.24499999999999034</v>
      </c>
      <c r="F1190" s="4">
        <f t="shared" si="212"/>
        <v>0.11499999999999488</v>
      </c>
      <c r="G1190" s="2">
        <f t="shared" si="208"/>
        <v>1187</v>
      </c>
      <c r="H1190" s="5">
        <f t="shared" si="213"/>
        <v>6.3897763578274762E-4</v>
      </c>
      <c r="I1190" s="5">
        <f t="shared" si="214"/>
        <v>8.5873415375442976E-4</v>
      </c>
      <c r="J1190" s="5">
        <f t="shared" si="215"/>
        <v>0.75846645367414067</v>
      </c>
      <c r="K1190" s="5">
        <f t="shared" si="216"/>
        <v>0.37824934542944844</v>
      </c>
      <c r="L1190" s="2">
        <f t="shared" si="217"/>
        <v>0.28713113250491767</v>
      </c>
      <c r="M1190" s="2">
        <f t="shared" si="218"/>
        <v>0.28754295715221806</v>
      </c>
    </row>
    <row r="1191" spans="1:13" x14ac:dyDescent="0.3">
      <c r="A1191">
        <v>3377</v>
      </c>
      <c r="B1191">
        <v>145.79</v>
      </c>
      <c r="C1191" s="4">
        <f t="shared" si="209"/>
        <v>0.25999999999999091</v>
      </c>
      <c r="D1191" s="4">
        <f t="shared" si="210"/>
        <v>0.13500000000000512</v>
      </c>
      <c r="E1191" s="4">
        <f t="shared" si="211"/>
        <v>1.5000000000000568E-2</v>
      </c>
      <c r="F1191" s="4">
        <f t="shared" si="212"/>
        <v>-0.11499999999999488</v>
      </c>
      <c r="G1191" s="2">
        <f t="shared" si="208"/>
        <v>1188</v>
      </c>
      <c r="H1191" s="5">
        <f t="shared" si="213"/>
        <v>6.3897763578274762E-4</v>
      </c>
      <c r="I1191" s="5">
        <f t="shared" si="214"/>
        <v>8.616300913686049E-4</v>
      </c>
      <c r="J1191" s="5">
        <f t="shared" si="215"/>
        <v>0.75910543130992347</v>
      </c>
      <c r="K1191" s="5">
        <f t="shared" si="216"/>
        <v>0.37911097552081702</v>
      </c>
      <c r="L1191" s="2">
        <f t="shared" si="217"/>
        <v>0.28802744402189323</v>
      </c>
      <c r="M1191" s="2">
        <f t="shared" si="218"/>
        <v>0.28843940326033474</v>
      </c>
    </row>
    <row r="1192" spans="1:13" x14ac:dyDescent="0.3">
      <c r="A1192">
        <v>2937</v>
      </c>
      <c r="B1192">
        <v>145.82</v>
      </c>
      <c r="C1192" s="4">
        <f t="shared" si="209"/>
        <v>0.53000000000000114</v>
      </c>
      <c r="D1192" s="4">
        <f t="shared" si="210"/>
        <v>0.13500000000000512</v>
      </c>
      <c r="E1192" s="4">
        <f t="shared" si="211"/>
        <v>0.51500000000000057</v>
      </c>
      <c r="F1192" s="4">
        <f t="shared" si="212"/>
        <v>0.25</v>
      </c>
      <c r="G1192" s="2">
        <f t="shared" si="208"/>
        <v>1189</v>
      </c>
      <c r="H1192" s="5">
        <f t="shared" si="213"/>
        <v>6.3897763578274762E-4</v>
      </c>
      <c r="I1192" s="5">
        <f t="shared" si="214"/>
        <v>8.6180739367151371E-4</v>
      </c>
      <c r="J1192" s="5">
        <f t="shared" si="215"/>
        <v>0.75974440894570627</v>
      </c>
      <c r="K1192" s="5">
        <f t="shared" si="216"/>
        <v>0.37997278291448855</v>
      </c>
      <c r="L1192" s="2">
        <f t="shared" si="217"/>
        <v>0.28892499148131179</v>
      </c>
      <c r="M1192" s="2">
        <f t="shared" si="218"/>
        <v>0.28934157557196416</v>
      </c>
    </row>
    <row r="1193" spans="1:13" x14ac:dyDescent="0.3">
      <c r="A1193">
        <v>4239</v>
      </c>
      <c r="B1193">
        <v>146.85</v>
      </c>
      <c r="C1193" s="4">
        <f t="shared" si="209"/>
        <v>0.53000000000000114</v>
      </c>
      <c r="D1193" s="4">
        <f t="shared" si="210"/>
        <v>4.2500000000003979E-2</v>
      </c>
      <c r="E1193" s="4">
        <f t="shared" si="211"/>
        <v>1.5000000000000568E-2</v>
      </c>
      <c r="F1193" s="4">
        <f t="shared" si="212"/>
        <v>-0.25</v>
      </c>
      <c r="G1193" s="2">
        <f t="shared" si="208"/>
        <v>1190</v>
      </c>
      <c r="H1193" s="5">
        <f t="shared" si="213"/>
        <v>6.3897763578274762E-4</v>
      </c>
      <c r="I1193" s="5">
        <f t="shared" si="214"/>
        <v>8.6789477273804545E-4</v>
      </c>
      <c r="J1193" s="5">
        <f t="shared" si="215"/>
        <v>0.76038338658148907</v>
      </c>
      <c r="K1193" s="5">
        <f t="shared" si="216"/>
        <v>0.38084067768722657</v>
      </c>
      <c r="L1193" s="2">
        <f t="shared" si="217"/>
        <v>0.28982827292364116</v>
      </c>
      <c r="M1193" s="2">
        <f t="shared" si="218"/>
        <v>0.29024499183201913</v>
      </c>
    </row>
    <row r="1194" spans="1:13" x14ac:dyDescent="0.3">
      <c r="A1194">
        <v>2464</v>
      </c>
      <c r="B1194">
        <v>146.88</v>
      </c>
      <c r="C1194" s="4">
        <f t="shared" si="209"/>
        <v>0.61500000000000909</v>
      </c>
      <c r="D1194" s="4">
        <f t="shared" si="210"/>
        <v>8.7499999999998579E-2</v>
      </c>
      <c r="E1194" s="4">
        <f t="shared" si="211"/>
        <v>0.60000000000000853</v>
      </c>
      <c r="F1194" s="4">
        <f t="shared" si="212"/>
        <v>0.29250000000000398</v>
      </c>
      <c r="G1194" s="2">
        <f t="shared" si="208"/>
        <v>1191</v>
      </c>
      <c r="H1194" s="5">
        <f t="shared" si="213"/>
        <v>6.3897763578274762E-4</v>
      </c>
      <c r="I1194" s="5">
        <f t="shared" si="214"/>
        <v>8.6807207504095414E-4</v>
      </c>
      <c r="J1194" s="5">
        <f t="shared" si="215"/>
        <v>0.76102236421727187</v>
      </c>
      <c r="K1194" s="5">
        <f t="shared" si="216"/>
        <v>0.38170874976226754</v>
      </c>
      <c r="L1194" s="2">
        <f t="shared" si="217"/>
        <v>0.29073279854098055</v>
      </c>
      <c r="M1194" s="2">
        <f t="shared" si="218"/>
        <v>0.29115491469006816</v>
      </c>
    </row>
    <row r="1195" spans="1:13" x14ac:dyDescent="0.3">
      <c r="A1195">
        <v>3753</v>
      </c>
      <c r="B1195">
        <v>148.08000000000001</v>
      </c>
      <c r="C1195" s="4">
        <f t="shared" si="209"/>
        <v>0.70499999999999829</v>
      </c>
      <c r="D1195" s="4">
        <f t="shared" si="210"/>
        <v>-0.19500000000000739</v>
      </c>
      <c r="E1195" s="4">
        <f t="shared" si="211"/>
        <v>0.10499999999998977</v>
      </c>
      <c r="F1195" s="4">
        <f t="shared" si="212"/>
        <v>-0.24750000000000938</v>
      </c>
      <c r="G1195" s="2">
        <f t="shared" si="208"/>
        <v>1192</v>
      </c>
      <c r="H1195" s="5">
        <f t="shared" si="213"/>
        <v>6.3897763578274762E-4</v>
      </c>
      <c r="I1195" s="5">
        <f t="shared" si="214"/>
        <v>8.7516416715730189E-4</v>
      </c>
      <c r="J1195" s="5">
        <f t="shared" si="215"/>
        <v>0.76166134185305467</v>
      </c>
      <c r="K1195" s="5">
        <f t="shared" si="216"/>
        <v>0.38258391392942487</v>
      </c>
      <c r="L1195" s="2">
        <f t="shared" si="217"/>
        <v>0.2916438398196905</v>
      </c>
      <c r="M1195" s="2">
        <f t="shared" si="218"/>
        <v>0.29206690127894769</v>
      </c>
    </row>
    <row r="1196" spans="1:13" x14ac:dyDescent="0.3">
      <c r="A1196">
        <v>4593</v>
      </c>
      <c r="B1196">
        <v>148.29</v>
      </c>
      <c r="C1196" s="4">
        <f t="shared" si="209"/>
        <v>0.22499999999999432</v>
      </c>
      <c r="D1196" s="4">
        <f t="shared" si="210"/>
        <v>-0.26999999999999602</v>
      </c>
      <c r="E1196" s="4">
        <f t="shared" si="211"/>
        <v>0.12000000000000455</v>
      </c>
      <c r="F1196" s="4">
        <f t="shared" si="212"/>
        <v>7.5000000000073896E-3</v>
      </c>
      <c r="G1196" s="2">
        <f t="shared" si="208"/>
        <v>1193</v>
      </c>
      <c r="H1196" s="5">
        <f t="shared" si="213"/>
        <v>6.3897763578274762E-4</v>
      </c>
      <c r="I1196" s="5">
        <f t="shared" si="214"/>
        <v>8.7640528327766263E-4</v>
      </c>
      <c r="J1196" s="5">
        <f t="shared" si="215"/>
        <v>0.76230031948883747</v>
      </c>
      <c r="K1196" s="5">
        <f t="shared" si="216"/>
        <v>0.38346031921270252</v>
      </c>
      <c r="L1196" s="2">
        <f t="shared" si="217"/>
        <v>0.29255694641532176</v>
      </c>
      <c r="M1196" s="2">
        <f t="shared" si="218"/>
        <v>0.29298108913539622</v>
      </c>
    </row>
    <row r="1197" spans="1:13" x14ac:dyDescent="0.3">
      <c r="A1197">
        <v>4279</v>
      </c>
      <c r="B1197">
        <v>148.53</v>
      </c>
      <c r="C1197" s="4">
        <f t="shared" si="209"/>
        <v>0.16500000000000625</v>
      </c>
      <c r="D1197" s="4">
        <f t="shared" si="210"/>
        <v>7.5000000000002842E-3</v>
      </c>
      <c r="E1197" s="4">
        <f t="shared" si="211"/>
        <v>4.5000000000001705E-2</v>
      </c>
      <c r="F1197" s="4">
        <f t="shared" si="212"/>
        <v>-3.7500000000001421E-2</v>
      </c>
      <c r="G1197" s="2">
        <f t="shared" si="208"/>
        <v>1194</v>
      </c>
      <c r="H1197" s="5">
        <f t="shared" si="213"/>
        <v>6.3897763578274762E-4</v>
      </c>
      <c r="I1197" s="5">
        <f t="shared" si="214"/>
        <v>8.7782370170093218E-4</v>
      </c>
      <c r="J1197" s="5">
        <f t="shared" si="215"/>
        <v>0.76293929712462027</v>
      </c>
      <c r="K1197" s="5">
        <f t="shared" si="216"/>
        <v>0.38433814291440344</v>
      </c>
      <c r="L1197" s="2">
        <f t="shared" si="217"/>
        <v>0.29347225609119743</v>
      </c>
      <c r="M1197" s="2">
        <f t="shared" si="218"/>
        <v>0.29389680462395495</v>
      </c>
    </row>
    <row r="1198" spans="1:13" x14ac:dyDescent="0.3">
      <c r="A1198">
        <v>2364</v>
      </c>
      <c r="B1198">
        <v>148.62</v>
      </c>
      <c r="C1198" s="4">
        <f t="shared" si="209"/>
        <v>0.23999999999999488</v>
      </c>
      <c r="D1198" s="4">
        <f t="shared" si="210"/>
        <v>0.21999999999999886</v>
      </c>
      <c r="E1198" s="4">
        <f t="shared" si="211"/>
        <v>0.19499999999999318</v>
      </c>
      <c r="F1198" s="4">
        <f t="shared" si="212"/>
        <v>7.4999999999995737E-2</v>
      </c>
      <c r="G1198" s="2">
        <f t="shared" si="208"/>
        <v>1195</v>
      </c>
      <c r="H1198" s="5">
        <f t="shared" si="213"/>
        <v>6.3897763578274762E-4</v>
      </c>
      <c r="I1198" s="5">
        <f t="shared" si="214"/>
        <v>8.7835560860965826E-4</v>
      </c>
      <c r="J1198" s="5">
        <f t="shared" si="215"/>
        <v>0.76357827476040308</v>
      </c>
      <c r="K1198" s="5">
        <f t="shared" si="216"/>
        <v>0.3852164985230131</v>
      </c>
      <c r="L1198" s="2">
        <f t="shared" si="217"/>
        <v>0.29438909407893649</v>
      </c>
      <c r="M1198" s="2">
        <f t="shared" si="218"/>
        <v>0.29481540260611933</v>
      </c>
    </row>
    <row r="1199" spans="1:13" x14ac:dyDescent="0.3">
      <c r="A1199">
        <v>3807</v>
      </c>
      <c r="B1199">
        <v>149.01</v>
      </c>
      <c r="C1199" s="4">
        <f t="shared" si="209"/>
        <v>0.60500000000000398</v>
      </c>
      <c r="D1199" s="4">
        <f t="shared" si="210"/>
        <v>9.2500000000008242E-2</v>
      </c>
      <c r="E1199" s="4">
        <f t="shared" si="211"/>
        <v>0.4100000000000108</v>
      </c>
      <c r="F1199" s="4">
        <f t="shared" si="212"/>
        <v>0.10750000000000881</v>
      </c>
      <c r="G1199" s="2">
        <f t="shared" si="208"/>
        <v>1196</v>
      </c>
      <c r="H1199" s="5">
        <f t="shared" si="213"/>
        <v>6.3897763578274762E-4</v>
      </c>
      <c r="I1199" s="5">
        <f t="shared" si="214"/>
        <v>8.8066053854747117E-4</v>
      </c>
      <c r="J1199" s="5">
        <f t="shared" si="215"/>
        <v>0.76421725239618588</v>
      </c>
      <c r="K1199" s="5">
        <f t="shared" si="216"/>
        <v>0.38609715906156056</v>
      </c>
      <c r="L1199" s="2">
        <f t="shared" si="217"/>
        <v>0.29530881750587856</v>
      </c>
      <c r="M1199" s="2">
        <f t="shared" si="218"/>
        <v>0.29573882963081455</v>
      </c>
    </row>
    <row r="1200" spans="1:13" x14ac:dyDescent="0.3">
      <c r="A1200">
        <v>4430</v>
      </c>
      <c r="B1200">
        <v>149.83000000000001</v>
      </c>
      <c r="C1200" s="4">
        <f t="shared" si="209"/>
        <v>0.42500000000001137</v>
      </c>
      <c r="D1200" s="4">
        <f t="shared" si="210"/>
        <v>-0.13500000000000512</v>
      </c>
      <c r="E1200" s="4">
        <f t="shared" si="211"/>
        <v>1.5000000000000568E-2</v>
      </c>
      <c r="F1200" s="4">
        <f t="shared" si="212"/>
        <v>-0.19750000000000512</v>
      </c>
      <c r="G1200" s="2">
        <f t="shared" si="208"/>
        <v>1197</v>
      </c>
      <c r="H1200" s="5">
        <f t="shared" si="213"/>
        <v>6.3897763578274762E-4</v>
      </c>
      <c r="I1200" s="5">
        <f t="shared" si="214"/>
        <v>8.8550680149364217E-4</v>
      </c>
      <c r="J1200" s="5">
        <f t="shared" si="215"/>
        <v>0.76485623003196868</v>
      </c>
      <c r="K1200" s="5">
        <f t="shared" si="216"/>
        <v>0.38698266586305419</v>
      </c>
      <c r="L1200" s="2">
        <f t="shared" si="217"/>
        <v>0.29623337616865875</v>
      </c>
      <c r="M1200" s="2">
        <f t="shared" si="218"/>
        <v>0.29666352390436568</v>
      </c>
    </row>
    <row r="1201" spans="1:13" x14ac:dyDescent="0.3">
      <c r="A1201">
        <v>2740</v>
      </c>
      <c r="B1201">
        <v>149.86000000000001</v>
      </c>
      <c r="C1201" s="4">
        <f t="shared" si="209"/>
        <v>0.33499999999999375</v>
      </c>
      <c r="D1201" s="4">
        <f t="shared" si="210"/>
        <v>9.4999999999991758E-2</v>
      </c>
      <c r="E1201" s="4">
        <f t="shared" si="211"/>
        <v>0.31999999999999318</v>
      </c>
      <c r="F1201" s="4">
        <f t="shared" si="212"/>
        <v>0.15249999999999631</v>
      </c>
      <c r="G1201" s="2">
        <f t="shared" si="208"/>
        <v>1198</v>
      </c>
      <c r="H1201" s="5">
        <f t="shared" si="213"/>
        <v>6.3897763578274762E-4</v>
      </c>
      <c r="I1201" s="5">
        <f t="shared" si="214"/>
        <v>8.8568410379655086E-4</v>
      </c>
      <c r="J1201" s="5">
        <f t="shared" si="215"/>
        <v>0.76549520766775148</v>
      </c>
      <c r="K1201" s="5">
        <f t="shared" si="216"/>
        <v>0.38786834996685071</v>
      </c>
      <c r="L1201" s="2">
        <f t="shared" si="217"/>
        <v>0.29715920230687931</v>
      </c>
      <c r="M1201" s="2">
        <f t="shared" si="218"/>
        <v>0.29759224548926755</v>
      </c>
    </row>
    <row r="1202" spans="1:13" x14ac:dyDescent="0.3">
      <c r="A1202">
        <v>4041</v>
      </c>
      <c r="B1202">
        <v>150.5</v>
      </c>
      <c r="C1202" s="4">
        <f t="shared" si="209"/>
        <v>0.61499999999999488</v>
      </c>
      <c r="D1202" s="4">
        <f t="shared" si="210"/>
        <v>0.18250000000000455</v>
      </c>
      <c r="E1202" s="4">
        <f t="shared" si="211"/>
        <v>0.29500000000000171</v>
      </c>
      <c r="F1202" s="4">
        <f t="shared" si="212"/>
        <v>-1.2499999999995737E-2</v>
      </c>
      <c r="G1202" s="2">
        <f t="shared" si="208"/>
        <v>1199</v>
      </c>
      <c r="H1202" s="5">
        <f t="shared" si="213"/>
        <v>6.3897763578274762E-4</v>
      </c>
      <c r="I1202" s="5">
        <f t="shared" si="214"/>
        <v>8.8946655292526959E-4</v>
      </c>
      <c r="J1202" s="5">
        <f t="shared" si="215"/>
        <v>0.76613418530353428</v>
      </c>
      <c r="K1202" s="5">
        <f t="shared" si="216"/>
        <v>0.38875781651977598</v>
      </c>
      <c r="L1202" s="2">
        <f t="shared" si="217"/>
        <v>0.29808906059025131</v>
      </c>
      <c r="M1202" s="2">
        <f t="shared" si="218"/>
        <v>0.29852477524062898</v>
      </c>
    </row>
    <row r="1203" spans="1:13" x14ac:dyDescent="0.3">
      <c r="A1203">
        <v>2552</v>
      </c>
      <c r="B1203">
        <v>151.09</v>
      </c>
      <c r="C1203" s="4">
        <f t="shared" si="209"/>
        <v>0.70000000000000284</v>
      </c>
      <c r="D1203" s="4">
        <f t="shared" si="210"/>
        <v>2.5000000000048317E-3</v>
      </c>
      <c r="E1203" s="4">
        <f t="shared" si="211"/>
        <v>0.40500000000000114</v>
      </c>
      <c r="F1203" s="4">
        <f t="shared" si="212"/>
        <v>5.4999999999999716E-2</v>
      </c>
      <c r="G1203" s="2">
        <f t="shared" si="208"/>
        <v>1200</v>
      </c>
      <c r="H1203" s="5">
        <f t="shared" si="213"/>
        <v>6.3897763578274762E-4</v>
      </c>
      <c r="I1203" s="5">
        <f t="shared" si="214"/>
        <v>8.9295349821580719E-4</v>
      </c>
      <c r="J1203" s="5">
        <f t="shared" si="215"/>
        <v>0.76677316293931708</v>
      </c>
      <c r="K1203" s="5">
        <f t="shared" si="216"/>
        <v>0.38965077001799181</v>
      </c>
      <c r="L1203" s="2">
        <f t="shared" si="217"/>
        <v>0.29902273149624303</v>
      </c>
      <c r="M1203" s="2">
        <f t="shared" si="218"/>
        <v>0.29946211681410578</v>
      </c>
    </row>
    <row r="1204" spans="1:13" x14ac:dyDescent="0.3">
      <c r="A1204">
        <v>2974</v>
      </c>
      <c r="B1204">
        <v>151.9</v>
      </c>
      <c r="C1204" s="4">
        <f t="shared" si="209"/>
        <v>0.62000000000000455</v>
      </c>
      <c r="D1204" s="4">
        <f t="shared" si="210"/>
        <v>-0.20000000000000284</v>
      </c>
      <c r="E1204" s="4">
        <f t="shared" si="211"/>
        <v>0.21500000000000341</v>
      </c>
      <c r="F1204" s="4">
        <f t="shared" si="212"/>
        <v>-9.4999999999998863E-2</v>
      </c>
      <c r="G1204" s="2">
        <f t="shared" si="208"/>
        <v>1201</v>
      </c>
      <c r="H1204" s="5">
        <f t="shared" si="213"/>
        <v>6.3897763578274762E-4</v>
      </c>
      <c r="I1204" s="5">
        <f t="shared" si="214"/>
        <v>8.9774066039434192E-4</v>
      </c>
      <c r="J1204" s="5">
        <f t="shared" si="215"/>
        <v>0.76741214057509988</v>
      </c>
      <c r="K1204" s="5">
        <f t="shared" si="216"/>
        <v>0.39054851067838614</v>
      </c>
      <c r="L1204" s="2">
        <f t="shared" si="217"/>
        <v>0.29996122034212935</v>
      </c>
      <c r="M1204" s="2">
        <f t="shared" si="218"/>
        <v>0.30040255590979592</v>
      </c>
    </row>
    <row r="1205" spans="1:13" x14ac:dyDescent="0.3">
      <c r="A1205">
        <v>2988</v>
      </c>
      <c r="B1205">
        <v>152.33000000000001</v>
      </c>
      <c r="C1205" s="4">
        <f t="shared" si="209"/>
        <v>0.29999999999999716</v>
      </c>
      <c r="D1205" s="4">
        <f t="shared" si="210"/>
        <v>-0.22250000000000369</v>
      </c>
      <c r="E1205" s="4">
        <f t="shared" si="211"/>
        <v>8.4999999999993747E-2</v>
      </c>
      <c r="F1205" s="4">
        <f t="shared" si="212"/>
        <v>-6.5000000000004832E-2</v>
      </c>
      <c r="G1205" s="2">
        <f t="shared" si="208"/>
        <v>1202</v>
      </c>
      <c r="H1205" s="5">
        <f t="shared" si="213"/>
        <v>6.3897763578274762E-4</v>
      </c>
      <c r="I1205" s="5">
        <f t="shared" si="214"/>
        <v>9.002819934026999E-4</v>
      </c>
      <c r="J1205" s="5">
        <f t="shared" si="215"/>
        <v>0.76805111821088268</v>
      </c>
      <c r="K1205" s="5">
        <f t="shared" si="216"/>
        <v>0.39144879267178884</v>
      </c>
      <c r="L1205" s="2">
        <f t="shared" si="217"/>
        <v>0.30090280995793883</v>
      </c>
      <c r="M1205" s="2">
        <f t="shared" si="218"/>
        <v>0.30134491719658685</v>
      </c>
    </row>
    <row r="1206" spans="1:13" x14ac:dyDescent="0.3">
      <c r="A1206">
        <v>2335</v>
      </c>
      <c r="B1206">
        <v>152.5</v>
      </c>
      <c r="C1206" s="4">
        <f t="shared" si="209"/>
        <v>0.17499999999999716</v>
      </c>
      <c r="D1206" s="4">
        <f t="shared" si="210"/>
        <v>3.9999999999999147E-2</v>
      </c>
      <c r="E1206" s="4">
        <f t="shared" si="211"/>
        <v>9.0000000000003411E-2</v>
      </c>
      <c r="F1206" s="4">
        <f t="shared" si="212"/>
        <v>2.5000000000048317E-3</v>
      </c>
      <c r="G1206" s="2">
        <f t="shared" si="208"/>
        <v>1203</v>
      </c>
      <c r="H1206" s="5">
        <f t="shared" si="213"/>
        <v>6.3897763578274762E-4</v>
      </c>
      <c r="I1206" s="5">
        <f t="shared" si="214"/>
        <v>9.0128670645251568E-4</v>
      </c>
      <c r="J1206" s="5">
        <f t="shared" si="215"/>
        <v>0.76869009584666548</v>
      </c>
      <c r="K1206" s="5">
        <f t="shared" si="216"/>
        <v>0.39235007937824135</v>
      </c>
      <c r="L1206" s="2">
        <f t="shared" si="217"/>
        <v>0.30184632304882747</v>
      </c>
      <c r="M1206" s="2">
        <f t="shared" si="218"/>
        <v>0.30228924803062079</v>
      </c>
    </row>
    <row r="1207" spans="1:13" x14ac:dyDescent="0.3">
      <c r="A1207">
        <v>4289</v>
      </c>
      <c r="B1207">
        <v>152.68</v>
      </c>
      <c r="C1207" s="4">
        <f t="shared" si="209"/>
        <v>0.37999999999999545</v>
      </c>
      <c r="D1207" s="4">
        <f t="shared" si="210"/>
        <v>0.17499999999999716</v>
      </c>
      <c r="E1207" s="4">
        <f t="shared" si="211"/>
        <v>0.28999999999999204</v>
      </c>
      <c r="F1207" s="4">
        <f t="shared" si="212"/>
        <v>9.9999999999994316E-2</v>
      </c>
      <c r="G1207" s="2">
        <f t="shared" si="208"/>
        <v>1204</v>
      </c>
      <c r="H1207" s="5">
        <f t="shared" si="213"/>
        <v>6.3897763578274762E-4</v>
      </c>
      <c r="I1207" s="5">
        <f t="shared" si="214"/>
        <v>9.0235052026996785E-4</v>
      </c>
      <c r="J1207" s="5">
        <f t="shared" si="215"/>
        <v>0.76932907348244828</v>
      </c>
      <c r="K1207" s="5">
        <f t="shared" si="216"/>
        <v>0.39325242989851134</v>
      </c>
      <c r="L1207" s="2">
        <f t="shared" si="217"/>
        <v>0.30279180704646558</v>
      </c>
      <c r="M1207" s="2">
        <f t="shared" si="218"/>
        <v>0.30323736916870975</v>
      </c>
    </row>
    <row r="1208" spans="1:13" x14ac:dyDescent="0.3">
      <c r="A1208">
        <v>4080</v>
      </c>
      <c r="B1208">
        <v>153.26</v>
      </c>
      <c r="C1208" s="4">
        <f t="shared" si="209"/>
        <v>0.52499999999999147</v>
      </c>
      <c r="D1208" s="4">
        <f t="shared" si="210"/>
        <v>4.5000000000001705E-2</v>
      </c>
      <c r="E1208" s="4">
        <f t="shared" si="211"/>
        <v>0.23499999999999943</v>
      </c>
      <c r="F1208" s="4">
        <f t="shared" si="212"/>
        <v>-2.7499999999996305E-2</v>
      </c>
      <c r="G1208" s="2">
        <f t="shared" si="208"/>
        <v>1205</v>
      </c>
      <c r="H1208" s="5">
        <f t="shared" si="213"/>
        <v>6.3897763578274762E-4</v>
      </c>
      <c r="I1208" s="5">
        <f t="shared" si="214"/>
        <v>9.0577836479286918E-4</v>
      </c>
      <c r="J1208" s="5">
        <f t="shared" si="215"/>
        <v>0.76996805111823108</v>
      </c>
      <c r="K1208" s="5">
        <f t="shared" si="216"/>
        <v>0.39415820826330422</v>
      </c>
      <c r="L1208" s="2">
        <f t="shared" si="217"/>
        <v>0.30374108572879066</v>
      </c>
      <c r="M1208" s="2">
        <f t="shared" si="218"/>
        <v>0.30418878661907001</v>
      </c>
    </row>
    <row r="1209" spans="1:13" x14ac:dyDescent="0.3">
      <c r="A1209">
        <v>4496</v>
      </c>
      <c r="B1209">
        <v>153.72999999999999</v>
      </c>
      <c r="C1209" s="4">
        <f t="shared" si="209"/>
        <v>0.46999999999999886</v>
      </c>
      <c r="D1209" s="4">
        <f t="shared" si="210"/>
        <v>-0.12249999999999517</v>
      </c>
      <c r="E1209" s="4">
        <f t="shared" si="211"/>
        <v>0.23499999999999943</v>
      </c>
      <c r="F1209" s="4">
        <f t="shared" si="212"/>
        <v>0</v>
      </c>
      <c r="G1209" s="2">
        <f t="shared" si="208"/>
        <v>1206</v>
      </c>
      <c r="H1209" s="5">
        <f t="shared" si="213"/>
        <v>6.3897763578274762E-4</v>
      </c>
      <c r="I1209" s="5">
        <f t="shared" si="214"/>
        <v>9.0855610087177201E-4</v>
      </c>
      <c r="J1209" s="5">
        <f t="shared" si="215"/>
        <v>0.77060702875401388</v>
      </c>
      <c r="K1209" s="5">
        <f t="shared" si="216"/>
        <v>0.39506676436417598</v>
      </c>
      <c r="L1209" s="2">
        <f t="shared" si="217"/>
        <v>0.30469366427320954</v>
      </c>
      <c r="M1209" s="2">
        <f t="shared" si="218"/>
        <v>0.30514350570643534</v>
      </c>
    </row>
    <row r="1210" spans="1:13" x14ac:dyDescent="0.3">
      <c r="A1210">
        <v>4100</v>
      </c>
      <c r="B1210">
        <v>154.19999999999999</v>
      </c>
      <c r="C1210" s="4">
        <f t="shared" si="209"/>
        <v>0.28000000000000114</v>
      </c>
      <c r="D1210" s="4">
        <f t="shared" si="210"/>
        <v>-0.18999999999999773</v>
      </c>
      <c r="E1210" s="4">
        <f t="shared" si="211"/>
        <v>4.5000000000001705E-2</v>
      </c>
      <c r="F1210" s="4">
        <f t="shared" si="212"/>
        <v>-9.4999999999998863E-2</v>
      </c>
      <c r="G1210" s="2">
        <f t="shared" si="208"/>
        <v>1207</v>
      </c>
      <c r="H1210" s="5">
        <f t="shared" si="213"/>
        <v>6.3897763578274762E-4</v>
      </c>
      <c r="I1210" s="5">
        <f t="shared" si="214"/>
        <v>9.1133383695067485E-4</v>
      </c>
      <c r="J1210" s="5">
        <f t="shared" si="215"/>
        <v>0.77124600638979668</v>
      </c>
      <c r="K1210" s="5">
        <f t="shared" si="216"/>
        <v>0.39597809820112667</v>
      </c>
      <c r="L1210" s="2">
        <f t="shared" si="217"/>
        <v>0.30564954800445598</v>
      </c>
      <c r="M1210" s="2">
        <f t="shared" si="218"/>
        <v>0.30609979966876089</v>
      </c>
    </row>
    <row r="1211" spans="1:13" x14ac:dyDescent="0.3">
      <c r="A1211">
        <v>3148</v>
      </c>
      <c r="B1211">
        <v>154.29</v>
      </c>
      <c r="C1211" s="4">
        <f t="shared" si="209"/>
        <v>9.0000000000003411E-2</v>
      </c>
      <c r="D1211" s="4">
        <f t="shared" si="210"/>
        <v>-8.5000000000000853E-2</v>
      </c>
      <c r="E1211" s="4">
        <f t="shared" si="211"/>
        <v>4.5000000000001705E-2</v>
      </c>
      <c r="F1211" s="4">
        <f t="shared" si="212"/>
        <v>0</v>
      </c>
      <c r="G1211" s="2">
        <f t="shared" si="208"/>
        <v>1208</v>
      </c>
      <c r="H1211" s="5">
        <f t="shared" si="213"/>
        <v>6.3897763578274762E-4</v>
      </c>
      <c r="I1211" s="5">
        <f t="shared" si="214"/>
        <v>9.1186574385940093E-4</v>
      </c>
      <c r="J1211" s="5">
        <f t="shared" si="215"/>
        <v>0.77188498402557948</v>
      </c>
      <c r="K1211" s="5">
        <f t="shared" si="216"/>
        <v>0.39688996394498605</v>
      </c>
      <c r="L1211" s="2">
        <f t="shared" si="217"/>
        <v>0.30660700729041585</v>
      </c>
      <c r="M1211" s="2">
        <f t="shared" si="218"/>
        <v>0.30705766952567648</v>
      </c>
    </row>
    <row r="1212" spans="1:13" x14ac:dyDescent="0.3">
      <c r="A1212">
        <v>4097</v>
      </c>
      <c r="B1212">
        <v>154.38</v>
      </c>
      <c r="C1212" s="4">
        <f t="shared" si="209"/>
        <v>0.10999999999999943</v>
      </c>
      <c r="D1212" s="4">
        <f t="shared" si="210"/>
        <v>-5.000000000002558E-3</v>
      </c>
      <c r="E1212" s="4">
        <f t="shared" si="211"/>
        <v>6.4999999999997726E-2</v>
      </c>
      <c r="F1212" s="4">
        <f t="shared" si="212"/>
        <v>9.9999999999980105E-3</v>
      </c>
      <c r="G1212" s="2">
        <f t="shared" si="208"/>
        <v>1209</v>
      </c>
      <c r="H1212" s="5">
        <f t="shared" si="213"/>
        <v>6.3897763578274762E-4</v>
      </c>
      <c r="I1212" s="5">
        <f t="shared" si="214"/>
        <v>9.1239765076812701E-4</v>
      </c>
      <c r="J1212" s="5">
        <f t="shared" si="215"/>
        <v>0.77252396166136228</v>
      </c>
      <c r="K1212" s="5">
        <f t="shared" si="216"/>
        <v>0.39780236159575416</v>
      </c>
      <c r="L1212" s="2">
        <f t="shared" si="217"/>
        <v>0.30756604315071906</v>
      </c>
      <c r="M1212" s="2">
        <f t="shared" si="218"/>
        <v>0.30801729892384866</v>
      </c>
    </row>
    <row r="1213" spans="1:13" x14ac:dyDescent="0.3">
      <c r="A1213">
        <v>3992</v>
      </c>
      <c r="B1213">
        <v>154.51</v>
      </c>
      <c r="C1213" s="4">
        <f t="shared" si="209"/>
        <v>7.9999999999998295E-2</v>
      </c>
      <c r="D1213" s="4">
        <f t="shared" si="210"/>
        <v>0.40000000000000568</v>
      </c>
      <c r="E1213" s="4">
        <f t="shared" si="211"/>
        <v>1.5000000000000568E-2</v>
      </c>
      <c r="F1213" s="4">
        <f t="shared" si="212"/>
        <v>-2.4999999999998579E-2</v>
      </c>
      <c r="G1213" s="2">
        <f t="shared" si="208"/>
        <v>1210</v>
      </c>
      <c r="H1213" s="5">
        <f t="shared" si="213"/>
        <v>6.3897763578274762E-4</v>
      </c>
      <c r="I1213" s="5">
        <f t="shared" si="214"/>
        <v>9.1316596074739794E-4</v>
      </c>
      <c r="J1213" s="5">
        <f t="shared" si="215"/>
        <v>0.77316293929714508</v>
      </c>
      <c r="K1213" s="5">
        <f t="shared" si="216"/>
        <v>0.39871552755650158</v>
      </c>
      <c r="L1213" s="2">
        <f t="shared" si="217"/>
        <v>0.30852683953414456</v>
      </c>
      <c r="M1213" s="2">
        <f t="shared" si="218"/>
        <v>0.30897823239084382</v>
      </c>
    </row>
    <row r="1214" spans="1:13" x14ac:dyDescent="0.3">
      <c r="A1214">
        <v>4365</v>
      </c>
      <c r="B1214">
        <v>154.54</v>
      </c>
      <c r="C1214" s="4">
        <f t="shared" si="209"/>
        <v>0.9100000000000108</v>
      </c>
      <c r="D1214" s="4">
        <f t="shared" si="210"/>
        <v>0.65250000000000341</v>
      </c>
      <c r="E1214" s="4">
        <f t="shared" si="211"/>
        <v>0.89500000000001023</v>
      </c>
      <c r="F1214" s="4">
        <f t="shared" si="212"/>
        <v>0.44000000000000483</v>
      </c>
      <c r="G1214" s="2">
        <f t="shared" si="208"/>
        <v>1211</v>
      </c>
      <c r="H1214" s="5">
        <f t="shared" si="213"/>
        <v>6.3897763578274762E-4</v>
      </c>
      <c r="I1214" s="5">
        <f t="shared" si="214"/>
        <v>9.1334326305030663E-4</v>
      </c>
      <c r="J1214" s="5">
        <f t="shared" si="215"/>
        <v>0.77380191693292788</v>
      </c>
      <c r="K1214" s="5">
        <f t="shared" si="216"/>
        <v>0.3996288708195519</v>
      </c>
      <c r="L1214" s="2">
        <f t="shared" si="217"/>
        <v>0.30948894021297751</v>
      </c>
      <c r="M1214" s="2">
        <f t="shared" si="218"/>
        <v>0.30994851914910149</v>
      </c>
    </row>
    <row r="1215" spans="1:13" x14ac:dyDescent="0.3">
      <c r="A1215">
        <v>3505</v>
      </c>
      <c r="B1215">
        <v>156.33000000000001</v>
      </c>
      <c r="C1215" s="4">
        <f t="shared" si="209"/>
        <v>1.3850000000000051</v>
      </c>
      <c r="D1215" s="4">
        <f t="shared" si="210"/>
        <v>-1.5000000000007674E-2</v>
      </c>
      <c r="E1215" s="4">
        <f t="shared" si="211"/>
        <v>0.48999999999999488</v>
      </c>
      <c r="F1215" s="4">
        <f t="shared" si="212"/>
        <v>-0.20250000000000767</v>
      </c>
      <c r="G1215" s="2">
        <f t="shared" si="208"/>
        <v>1212</v>
      </c>
      <c r="H1215" s="5">
        <f t="shared" si="213"/>
        <v>6.3897763578274762E-4</v>
      </c>
      <c r="I1215" s="5">
        <f t="shared" si="214"/>
        <v>9.2392230045719209E-4</v>
      </c>
      <c r="J1215" s="5">
        <f t="shared" si="215"/>
        <v>0.77444089456871068</v>
      </c>
      <c r="K1215" s="5">
        <f t="shared" si="216"/>
        <v>0.40055279312000908</v>
      </c>
      <c r="L1215" s="2">
        <f t="shared" si="217"/>
        <v>0.31046040770260958</v>
      </c>
      <c r="M1215" s="2">
        <f t="shared" si="218"/>
        <v>0.31092447210376667</v>
      </c>
    </row>
    <row r="1216" spans="1:13" x14ac:dyDescent="0.3">
      <c r="A1216">
        <v>4165</v>
      </c>
      <c r="B1216">
        <v>157.31</v>
      </c>
      <c r="C1216" s="4">
        <f t="shared" si="209"/>
        <v>0.87999999999999545</v>
      </c>
      <c r="D1216" s="4">
        <f t="shared" si="210"/>
        <v>-0.49000000000000199</v>
      </c>
      <c r="E1216" s="4">
        <f t="shared" si="211"/>
        <v>0.39000000000000057</v>
      </c>
      <c r="F1216" s="4">
        <f t="shared" si="212"/>
        <v>-4.9999999999997158E-2</v>
      </c>
      <c r="G1216" s="2">
        <f t="shared" si="208"/>
        <v>1213</v>
      </c>
      <c r="H1216" s="5">
        <f t="shared" si="213"/>
        <v>6.3897763578274762E-4</v>
      </c>
      <c r="I1216" s="5">
        <f t="shared" si="214"/>
        <v>9.2971417568554261E-4</v>
      </c>
      <c r="J1216" s="5">
        <f t="shared" si="215"/>
        <v>0.77507987220449348</v>
      </c>
      <c r="K1216" s="5">
        <f t="shared" si="216"/>
        <v>0.40148250729569462</v>
      </c>
      <c r="L1216" s="2">
        <f t="shared" si="217"/>
        <v>0.31143754879040658</v>
      </c>
      <c r="M1216" s="2">
        <f t="shared" si="218"/>
        <v>0.31190518620116692</v>
      </c>
    </row>
    <row r="1217" spans="1:13" x14ac:dyDescent="0.3">
      <c r="A1217">
        <v>4400</v>
      </c>
      <c r="B1217">
        <v>158.09</v>
      </c>
      <c r="C1217" s="4">
        <f t="shared" si="209"/>
        <v>0.40500000000000114</v>
      </c>
      <c r="D1217" s="4">
        <f t="shared" si="210"/>
        <v>-0.34499999999999886</v>
      </c>
      <c r="E1217" s="4">
        <f t="shared" si="211"/>
        <v>1.5000000000000568E-2</v>
      </c>
      <c r="F1217" s="4">
        <f t="shared" si="212"/>
        <v>-0.1875</v>
      </c>
      <c r="G1217" s="2">
        <f t="shared" si="208"/>
        <v>1214</v>
      </c>
      <c r="H1217" s="5">
        <f t="shared" si="213"/>
        <v>6.3897763578274762E-4</v>
      </c>
      <c r="I1217" s="5">
        <f t="shared" si="214"/>
        <v>9.3432403556116853E-4</v>
      </c>
      <c r="J1217" s="5">
        <f t="shared" si="215"/>
        <v>0.77571884984027628</v>
      </c>
      <c r="K1217" s="5">
        <f t="shared" si="216"/>
        <v>0.40241683133125578</v>
      </c>
      <c r="L1217" s="2">
        <f t="shared" si="217"/>
        <v>0.31241945691213346</v>
      </c>
      <c r="M1217" s="2">
        <f t="shared" si="218"/>
        <v>0.31288723185963235</v>
      </c>
    </row>
    <row r="1218" spans="1:13" x14ac:dyDescent="0.3">
      <c r="A1218">
        <v>4321</v>
      </c>
      <c r="B1218">
        <v>158.12</v>
      </c>
      <c r="C1218" s="4">
        <f t="shared" si="209"/>
        <v>0.18999999999999773</v>
      </c>
      <c r="D1218" s="4">
        <f t="shared" si="210"/>
        <v>-0.10750000000000171</v>
      </c>
      <c r="E1218" s="4">
        <f t="shared" si="211"/>
        <v>0.17499999999999716</v>
      </c>
      <c r="F1218" s="4">
        <f t="shared" si="212"/>
        <v>7.9999999999998295E-2</v>
      </c>
      <c r="G1218" s="2">
        <f t="shared" si="208"/>
        <v>1215</v>
      </c>
      <c r="H1218" s="5">
        <f t="shared" si="213"/>
        <v>6.3897763578274762E-4</v>
      </c>
      <c r="I1218" s="5">
        <f t="shared" si="214"/>
        <v>9.3450133786407734E-4</v>
      </c>
      <c r="J1218" s="5">
        <f t="shared" si="215"/>
        <v>0.77635782747605908</v>
      </c>
      <c r="K1218" s="5">
        <f t="shared" si="216"/>
        <v>0.40335133266911988</v>
      </c>
      <c r="L1218" s="2">
        <f t="shared" si="217"/>
        <v>0.31340269682150984</v>
      </c>
      <c r="M1218" s="2">
        <f t="shared" si="218"/>
        <v>0.31387207768603348</v>
      </c>
    </row>
    <row r="1219" spans="1:13" x14ac:dyDescent="0.3">
      <c r="A1219">
        <v>4173</v>
      </c>
      <c r="B1219">
        <v>158.47</v>
      </c>
      <c r="C1219" s="4">
        <f t="shared" si="209"/>
        <v>0.18999999999999773</v>
      </c>
      <c r="D1219" s="4">
        <f t="shared" si="210"/>
        <v>-3.0000000000001137E-2</v>
      </c>
      <c r="E1219" s="4">
        <f t="shared" si="211"/>
        <v>1.5000000000000568E-2</v>
      </c>
      <c r="F1219" s="4">
        <f t="shared" si="212"/>
        <v>-7.9999999999998295E-2</v>
      </c>
      <c r="G1219" s="2">
        <f t="shared" si="208"/>
        <v>1216</v>
      </c>
      <c r="H1219" s="5">
        <f t="shared" si="213"/>
        <v>6.3897763578274762E-4</v>
      </c>
      <c r="I1219" s="5">
        <f t="shared" si="214"/>
        <v>9.3656986473134528E-4</v>
      </c>
      <c r="J1219" s="5">
        <f t="shared" si="215"/>
        <v>0.77699680511184188</v>
      </c>
      <c r="K1219" s="5">
        <f t="shared" si="216"/>
        <v>0.40428790253385122</v>
      </c>
      <c r="L1219" s="2">
        <f t="shared" si="217"/>
        <v>0.31438873954230678</v>
      </c>
      <c r="M1219" s="2">
        <f t="shared" si="218"/>
        <v>0.31485825817015328</v>
      </c>
    </row>
    <row r="1220" spans="1:13" x14ac:dyDescent="0.3">
      <c r="A1220">
        <v>2896</v>
      </c>
      <c r="B1220">
        <v>158.5</v>
      </c>
      <c r="C1220" s="4">
        <f t="shared" si="209"/>
        <v>0.12999999999999545</v>
      </c>
      <c r="D1220" s="4">
        <f t="shared" si="210"/>
        <v>-2.7499999999996305E-2</v>
      </c>
      <c r="E1220" s="4">
        <f t="shared" si="211"/>
        <v>0.11499999999999488</v>
      </c>
      <c r="F1220" s="4">
        <f t="shared" si="212"/>
        <v>4.9999999999997158E-2</v>
      </c>
      <c r="G1220" s="2">
        <f t="shared" si="208"/>
        <v>1217</v>
      </c>
      <c r="H1220" s="5">
        <f t="shared" si="213"/>
        <v>6.3897763578274762E-4</v>
      </c>
      <c r="I1220" s="5">
        <f t="shared" si="214"/>
        <v>9.3674716703425398E-4</v>
      </c>
      <c r="J1220" s="5">
        <f t="shared" si="215"/>
        <v>0.77763578274762468</v>
      </c>
      <c r="K1220" s="5">
        <f t="shared" si="216"/>
        <v>0.40522464970088545</v>
      </c>
      <c r="L1220" s="2">
        <f t="shared" si="217"/>
        <v>0.31537611714740688</v>
      </c>
      <c r="M1220" s="2">
        <f t="shared" si="218"/>
        <v>0.3158466928293025</v>
      </c>
    </row>
    <row r="1221" spans="1:13" x14ac:dyDescent="0.3">
      <c r="A1221">
        <v>2871</v>
      </c>
      <c r="B1221">
        <v>158.72999999999999</v>
      </c>
      <c r="C1221" s="4">
        <f t="shared" si="209"/>
        <v>0.13500000000000512</v>
      </c>
      <c r="D1221" s="4">
        <f t="shared" si="210"/>
        <v>-1.7499999999998295E-2</v>
      </c>
      <c r="E1221" s="4">
        <f t="shared" si="211"/>
        <v>2.0000000000010232E-2</v>
      </c>
      <c r="F1221" s="4">
        <f t="shared" si="212"/>
        <v>-4.7499999999992326E-2</v>
      </c>
      <c r="G1221" s="2">
        <f t="shared" si="208"/>
        <v>1218</v>
      </c>
      <c r="H1221" s="5">
        <f t="shared" si="213"/>
        <v>6.3897763578274762E-4</v>
      </c>
      <c r="I1221" s="5">
        <f t="shared" si="214"/>
        <v>9.3810648468988726E-4</v>
      </c>
      <c r="J1221" s="5">
        <f t="shared" si="215"/>
        <v>0.77827476038340748</v>
      </c>
      <c r="K1221" s="5">
        <f t="shared" si="216"/>
        <v>0.40616275618557535</v>
      </c>
      <c r="L1221" s="2">
        <f t="shared" si="217"/>
        <v>0.31636575066468348</v>
      </c>
      <c r="M1221" s="2">
        <f t="shared" si="218"/>
        <v>0.31683651033312227</v>
      </c>
    </row>
    <row r="1222" spans="1:13" x14ac:dyDescent="0.3">
      <c r="A1222">
        <v>3232</v>
      </c>
      <c r="B1222">
        <v>158.77000000000001</v>
      </c>
      <c r="C1222" s="4">
        <f t="shared" si="209"/>
        <v>9.4999999999998863E-2</v>
      </c>
      <c r="D1222" s="4">
        <f t="shared" si="210"/>
        <v>-1.0000000000005116E-2</v>
      </c>
      <c r="E1222" s="4">
        <f t="shared" si="211"/>
        <v>7.4999999999988631E-2</v>
      </c>
      <c r="F1222" s="4">
        <f t="shared" si="212"/>
        <v>2.74999999999892E-2</v>
      </c>
      <c r="G1222" s="2">
        <f t="shared" ref="G1222:G1285" si="219">G1221+1</f>
        <v>1219</v>
      </c>
      <c r="H1222" s="5">
        <f t="shared" si="213"/>
        <v>6.3897763578274762E-4</v>
      </c>
      <c r="I1222" s="5">
        <f t="shared" si="214"/>
        <v>9.3834288776043233E-4</v>
      </c>
      <c r="J1222" s="5">
        <f t="shared" si="215"/>
        <v>0.77891373801919028</v>
      </c>
      <c r="K1222" s="5">
        <f t="shared" si="216"/>
        <v>0.4071010990733358</v>
      </c>
      <c r="L1222" s="2">
        <f t="shared" si="217"/>
        <v>0.31735676732874318</v>
      </c>
      <c r="M1222" s="2">
        <f t="shared" si="218"/>
        <v>0.31782821751317952</v>
      </c>
    </row>
    <row r="1223" spans="1:13" x14ac:dyDescent="0.3">
      <c r="A1223">
        <v>3576</v>
      </c>
      <c r="B1223">
        <v>158.91999999999999</v>
      </c>
      <c r="C1223" s="4">
        <f t="shared" si="209"/>
        <v>0.11499999999999488</v>
      </c>
      <c r="D1223" s="4">
        <f t="shared" si="210"/>
        <v>0.12500000000000711</v>
      </c>
      <c r="E1223" s="4">
        <f t="shared" si="211"/>
        <v>4.0000000000006253E-2</v>
      </c>
      <c r="F1223" s="4">
        <f t="shared" si="212"/>
        <v>-1.7499999999991189E-2</v>
      </c>
      <c r="G1223" s="2">
        <f t="shared" si="219"/>
        <v>1220</v>
      </c>
      <c r="H1223" s="5">
        <f t="shared" si="213"/>
        <v>6.3897763578274762E-4</v>
      </c>
      <c r="I1223" s="5">
        <f t="shared" si="214"/>
        <v>9.3922939927497558E-4</v>
      </c>
      <c r="J1223" s="5">
        <f t="shared" si="215"/>
        <v>0.77955271565497308</v>
      </c>
      <c r="K1223" s="5">
        <f t="shared" si="216"/>
        <v>0.40804032847261079</v>
      </c>
      <c r="L1223" s="2">
        <f t="shared" si="217"/>
        <v>0.31834967480196247</v>
      </c>
      <c r="M1223" s="2">
        <f t="shared" si="218"/>
        <v>0.31882149356371003</v>
      </c>
    </row>
    <row r="1224" spans="1:13" x14ac:dyDescent="0.3">
      <c r="A1224">
        <v>2330</v>
      </c>
      <c r="B1224">
        <v>159</v>
      </c>
      <c r="C1224" s="4">
        <f t="shared" si="209"/>
        <v>0.34500000000001307</v>
      </c>
      <c r="D1224" s="4">
        <f t="shared" si="210"/>
        <v>0.16250000000000142</v>
      </c>
      <c r="E1224" s="4">
        <f t="shared" si="211"/>
        <v>0.30500000000000682</v>
      </c>
      <c r="F1224" s="4">
        <f t="shared" si="212"/>
        <v>0.13250000000000028</v>
      </c>
      <c r="G1224" s="2">
        <f t="shared" si="219"/>
        <v>1221</v>
      </c>
      <c r="H1224" s="5">
        <f t="shared" si="213"/>
        <v>6.3897763578274762E-4</v>
      </c>
      <c r="I1224" s="5">
        <f t="shared" si="214"/>
        <v>9.397022054160655E-4</v>
      </c>
      <c r="J1224" s="5">
        <f t="shared" si="215"/>
        <v>0.78019169329075588</v>
      </c>
      <c r="K1224" s="5">
        <f t="shared" si="216"/>
        <v>0.40898003067802685</v>
      </c>
      <c r="L1224" s="2">
        <f t="shared" si="217"/>
        <v>0.31934415174988007</v>
      </c>
      <c r="M1224" s="2">
        <f t="shared" si="218"/>
        <v>0.31981878321723423</v>
      </c>
    </row>
    <row r="1225" spans="1:13" x14ac:dyDescent="0.3">
      <c r="A1225">
        <v>4203</v>
      </c>
      <c r="B1225">
        <v>159.61000000000001</v>
      </c>
      <c r="C1225" s="4">
        <f t="shared" si="209"/>
        <v>0.43999999999999773</v>
      </c>
      <c r="D1225" s="4">
        <f t="shared" si="210"/>
        <v>-0.10000000000000853</v>
      </c>
      <c r="E1225" s="4">
        <f t="shared" si="211"/>
        <v>0.13499999999999091</v>
      </c>
      <c r="F1225" s="4">
        <f t="shared" si="212"/>
        <v>-8.5000000000007958E-2</v>
      </c>
      <c r="G1225" s="2">
        <f t="shared" si="219"/>
        <v>1222</v>
      </c>
      <c r="H1225" s="5">
        <f t="shared" si="213"/>
        <v>6.3897763578274762E-4</v>
      </c>
      <c r="I1225" s="5">
        <f t="shared" si="214"/>
        <v>9.4330735224187564E-4</v>
      </c>
      <c r="J1225" s="5">
        <f t="shared" si="215"/>
        <v>0.78083067092653868</v>
      </c>
      <c r="K1225" s="5">
        <f t="shared" si="216"/>
        <v>0.4099233380302687</v>
      </c>
      <c r="L1225" s="2">
        <f t="shared" si="217"/>
        <v>0.32034264690800779</v>
      </c>
      <c r="M1225" s="2">
        <f t="shared" si="218"/>
        <v>0.32081852436304725</v>
      </c>
    </row>
    <row r="1226" spans="1:13" x14ac:dyDescent="0.3">
      <c r="A1226">
        <v>4235</v>
      </c>
      <c r="B1226">
        <v>159.88</v>
      </c>
      <c r="C1226" s="4">
        <f t="shared" si="209"/>
        <v>0.14499999999999602</v>
      </c>
      <c r="D1226" s="4">
        <f t="shared" si="210"/>
        <v>-0.16499999999999915</v>
      </c>
      <c r="E1226" s="4">
        <f t="shared" si="211"/>
        <v>1.0000000000005116E-2</v>
      </c>
      <c r="F1226" s="4">
        <f t="shared" si="212"/>
        <v>-6.2499999999992895E-2</v>
      </c>
      <c r="G1226" s="2">
        <f t="shared" si="219"/>
        <v>1223</v>
      </c>
      <c r="H1226" s="5">
        <f t="shared" si="213"/>
        <v>6.3897763578274762E-4</v>
      </c>
      <c r="I1226" s="5">
        <f t="shared" si="214"/>
        <v>9.4490307296805378E-4</v>
      </c>
      <c r="J1226" s="5">
        <f t="shared" si="215"/>
        <v>0.78146964856232148</v>
      </c>
      <c r="K1226" s="5">
        <f t="shared" si="216"/>
        <v>0.41086824110323678</v>
      </c>
      <c r="L1226" s="2">
        <f t="shared" si="217"/>
        <v>0.321343595597684</v>
      </c>
      <c r="M1226" s="2">
        <f t="shared" si="218"/>
        <v>0.3218195654236356</v>
      </c>
    </row>
    <row r="1227" spans="1:13" x14ac:dyDescent="0.3">
      <c r="A1227">
        <v>4055</v>
      </c>
      <c r="B1227">
        <v>159.9</v>
      </c>
      <c r="C1227" s="4">
        <f t="shared" si="209"/>
        <v>0.10999999999999943</v>
      </c>
      <c r="D1227" s="4">
        <f t="shared" si="210"/>
        <v>0.20499999999999829</v>
      </c>
      <c r="E1227" s="4">
        <f t="shared" si="211"/>
        <v>9.9999999999994316E-2</v>
      </c>
      <c r="F1227" s="4">
        <f t="shared" si="212"/>
        <v>4.49999999999946E-2</v>
      </c>
      <c r="G1227" s="2">
        <f t="shared" si="219"/>
        <v>1224</v>
      </c>
      <c r="H1227" s="5">
        <f t="shared" si="213"/>
        <v>6.3897763578274762E-4</v>
      </c>
      <c r="I1227" s="5">
        <f t="shared" si="214"/>
        <v>9.4502127450332631E-4</v>
      </c>
      <c r="J1227" s="5">
        <f t="shared" si="215"/>
        <v>0.78210862619810428</v>
      </c>
      <c r="K1227" s="5">
        <f t="shared" si="216"/>
        <v>0.41181326237774007</v>
      </c>
      <c r="L1227" s="2">
        <f t="shared" si="217"/>
        <v>0.32234584435319186</v>
      </c>
      <c r="M1227" s="2">
        <f t="shared" si="218"/>
        <v>0.32282273864354721</v>
      </c>
    </row>
    <row r="1228" spans="1:13" x14ac:dyDescent="0.3">
      <c r="A1228">
        <v>4595</v>
      </c>
      <c r="B1228">
        <v>160.1</v>
      </c>
      <c r="C1228" s="4">
        <f t="shared" si="209"/>
        <v>0.55499999999999261</v>
      </c>
      <c r="D1228" s="4">
        <f t="shared" si="210"/>
        <v>0.19750000000000512</v>
      </c>
      <c r="E1228" s="4">
        <f t="shared" si="211"/>
        <v>0.45499999999999829</v>
      </c>
      <c r="F1228" s="4">
        <f t="shared" si="212"/>
        <v>0.17750000000000199</v>
      </c>
      <c r="G1228" s="2">
        <f t="shared" si="219"/>
        <v>1225</v>
      </c>
      <c r="H1228" s="5">
        <f t="shared" si="213"/>
        <v>6.3897763578274762E-4</v>
      </c>
      <c r="I1228" s="5">
        <f t="shared" si="214"/>
        <v>9.462032898560509E-4</v>
      </c>
      <c r="J1228" s="5">
        <f t="shared" si="215"/>
        <v>0.78274760383388708</v>
      </c>
      <c r="K1228" s="5">
        <f t="shared" si="216"/>
        <v>0.41275946566759614</v>
      </c>
      <c r="L1228" s="2">
        <f t="shared" si="217"/>
        <v>0.32335022677858571</v>
      </c>
      <c r="M1228" s="2">
        <f t="shared" si="218"/>
        <v>0.32383133081850796</v>
      </c>
    </row>
    <row r="1229" spans="1:13" x14ac:dyDescent="0.3">
      <c r="A1229">
        <v>2462</v>
      </c>
      <c r="B1229">
        <v>161.01</v>
      </c>
      <c r="C1229" s="4">
        <f t="shared" si="209"/>
        <v>0.50500000000000966</v>
      </c>
      <c r="D1229" s="4">
        <f t="shared" si="210"/>
        <v>-0.13749999999999574</v>
      </c>
      <c r="E1229" s="4">
        <f t="shared" si="211"/>
        <v>5.0000000000011369E-2</v>
      </c>
      <c r="F1229" s="4">
        <f t="shared" si="212"/>
        <v>-0.20249999999999346</v>
      </c>
      <c r="G1229" s="2">
        <f t="shared" si="219"/>
        <v>1226</v>
      </c>
      <c r="H1229" s="5">
        <f t="shared" si="213"/>
        <v>6.3897763578274762E-4</v>
      </c>
      <c r="I1229" s="5">
        <f t="shared" si="214"/>
        <v>9.5158145971094787E-4</v>
      </c>
      <c r="J1229" s="5">
        <f t="shared" si="215"/>
        <v>0.78338658146966988</v>
      </c>
      <c r="K1229" s="5">
        <f t="shared" si="216"/>
        <v>0.41371104712730711</v>
      </c>
      <c r="L1229" s="2">
        <f t="shared" si="217"/>
        <v>0.32436003503208927</v>
      </c>
      <c r="M1229" s="2">
        <f t="shared" si="218"/>
        <v>0.32484160205949469</v>
      </c>
    </row>
    <row r="1230" spans="1:13" x14ac:dyDescent="0.3">
      <c r="A1230">
        <v>3988</v>
      </c>
      <c r="B1230">
        <v>161.11000000000001</v>
      </c>
      <c r="C1230" s="4">
        <f t="shared" si="209"/>
        <v>0.28000000000000114</v>
      </c>
      <c r="D1230" s="4">
        <f t="shared" si="210"/>
        <v>4.9999999999883471E-3</v>
      </c>
      <c r="E1230" s="4">
        <f t="shared" si="211"/>
        <v>0.22999999999998977</v>
      </c>
      <c r="F1230" s="4">
        <f t="shared" si="212"/>
        <v>8.99999999999892E-2</v>
      </c>
      <c r="G1230" s="2">
        <f t="shared" si="219"/>
        <v>1227</v>
      </c>
      <c r="H1230" s="5">
        <f t="shared" si="213"/>
        <v>6.3897763578274762E-4</v>
      </c>
      <c r="I1230" s="5">
        <f t="shared" si="214"/>
        <v>9.5217246738731032E-4</v>
      </c>
      <c r="J1230" s="5">
        <f t="shared" si="215"/>
        <v>0.78402555910545269</v>
      </c>
      <c r="K1230" s="5">
        <f t="shared" si="216"/>
        <v>0.41466321959469443</v>
      </c>
      <c r="L1230" s="2">
        <f t="shared" si="217"/>
        <v>0.3253715231069001</v>
      </c>
      <c r="M1230" s="2">
        <f t="shared" si="218"/>
        <v>0.32585522161387548</v>
      </c>
    </row>
    <row r="1231" spans="1:13" x14ac:dyDescent="0.3">
      <c r="A1231">
        <v>3337</v>
      </c>
      <c r="B1231">
        <v>161.57</v>
      </c>
      <c r="C1231" s="4">
        <f t="shared" si="209"/>
        <v>0.51499999999998636</v>
      </c>
      <c r="D1231" s="4">
        <f t="shared" si="210"/>
        <v>3.9999999999999147E-2</v>
      </c>
      <c r="E1231" s="4">
        <f t="shared" si="211"/>
        <v>0.28499999999999659</v>
      </c>
      <c r="F1231" s="4">
        <f t="shared" si="212"/>
        <v>2.7500000000003411E-2</v>
      </c>
      <c r="G1231" s="2">
        <f t="shared" si="219"/>
        <v>1228</v>
      </c>
      <c r="H1231" s="5">
        <f t="shared" si="213"/>
        <v>6.3897763578274762E-4</v>
      </c>
      <c r="I1231" s="5">
        <f t="shared" si="214"/>
        <v>9.5489110269857678E-4</v>
      </c>
      <c r="J1231" s="5">
        <f t="shared" si="215"/>
        <v>0.78466453674123549</v>
      </c>
      <c r="K1231" s="5">
        <f t="shared" si="216"/>
        <v>0.41561811069739302</v>
      </c>
      <c r="L1231" s="2">
        <f t="shared" si="217"/>
        <v>0.32638636296939938</v>
      </c>
      <c r="M1231" s="2">
        <f t="shared" si="218"/>
        <v>0.32687270481013286</v>
      </c>
    </row>
    <row r="1232" spans="1:13" x14ac:dyDescent="0.3">
      <c r="A1232">
        <v>3708</v>
      </c>
      <c r="B1232">
        <v>162.13999999999999</v>
      </c>
      <c r="C1232" s="4">
        <f t="shared" si="209"/>
        <v>0.35999999999999943</v>
      </c>
      <c r="D1232" s="4">
        <f t="shared" si="210"/>
        <v>-0.20249999999998636</v>
      </c>
      <c r="E1232" s="4">
        <f t="shared" si="211"/>
        <v>7.5000000000002842E-2</v>
      </c>
      <c r="F1232" s="4">
        <f t="shared" si="212"/>
        <v>-0.10499999999999687</v>
      </c>
      <c r="G1232" s="2">
        <f t="shared" si="219"/>
        <v>1229</v>
      </c>
      <c r="H1232" s="5">
        <f t="shared" si="213"/>
        <v>6.3897763578274762E-4</v>
      </c>
      <c r="I1232" s="5">
        <f t="shared" si="214"/>
        <v>9.5825984645384185E-4</v>
      </c>
      <c r="J1232" s="5">
        <f t="shared" si="215"/>
        <v>0.78530351437701829</v>
      </c>
      <c r="K1232" s="5">
        <f t="shared" si="216"/>
        <v>0.41657637054384689</v>
      </c>
      <c r="L1232" s="2">
        <f t="shared" si="217"/>
        <v>0.32740507077887904</v>
      </c>
      <c r="M1232" s="2">
        <f t="shared" si="218"/>
        <v>0.32789210880022046</v>
      </c>
    </row>
    <row r="1233" spans="1:13" x14ac:dyDescent="0.3">
      <c r="A1233">
        <v>4141</v>
      </c>
      <c r="B1233">
        <v>162.29</v>
      </c>
      <c r="C1233" s="4">
        <f t="shared" si="209"/>
        <v>0.11000000000001364</v>
      </c>
      <c r="D1233" s="4">
        <f t="shared" si="210"/>
        <v>-6.25E-2</v>
      </c>
      <c r="E1233" s="4">
        <f t="shared" si="211"/>
        <v>3.50000000000108E-2</v>
      </c>
      <c r="F1233" s="4">
        <f t="shared" si="212"/>
        <v>-1.9999999999996021E-2</v>
      </c>
      <c r="G1233" s="2">
        <f t="shared" si="219"/>
        <v>1230</v>
      </c>
      <c r="H1233" s="5">
        <f t="shared" si="213"/>
        <v>6.3897763578274762E-4</v>
      </c>
      <c r="I1233" s="5">
        <f t="shared" si="214"/>
        <v>9.5914635796838532E-4</v>
      </c>
      <c r="J1233" s="5">
        <f t="shared" si="215"/>
        <v>0.78594249201280109</v>
      </c>
      <c r="K1233" s="5">
        <f t="shared" si="216"/>
        <v>0.41753551690181528</v>
      </c>
      <c r="L1233" s="2">
        <f t="shared" si="217"/>
        <v>0.328425700515111</v>
      </c>
      <c r="M1233" s="2">
        <f t="shared" si="218"/>
        <v>0.32891306368508461</v>
      </c>
    </row>
    <row r="1234" spans="1:13" x14ac:dyDescent="0.3">
      <c r="A1234">
        <v>3388</v>
      </c>
      <c r="B1234">
        <v>162.36000000000001</v>
      </c>
      <c r="C1234" s="4">
        <f t="shared" si="209"/>
        <v>0.23499999999999943</v>
      </c>
      <c r="D1234" s="4">
        <f t="shared" si="210"/>
        <v>0.19249999999998835</v>
      </c>
      <c r="E1234" s="4">
        <f t="shared" si="211"/>
        <v>0.19999999999998863</v>
      </c>
      <c r="F1234" s="4">
        <f t="shared" si="212"/>
        <v>8.2499999999988916E-2</v>
      </c>
      <c r="G1234" s="2">
        <f t="shared" si="219"/>
        <v>1231</v>
      </c>
      <c r="H1234" s="5">
        <f t="shared" si="213"/>
        <v>6.3897763578274762E-4</v>
      </c>
      <c r="I1234" s="5">
        <f t="shared" si="214"/>
        <v>9.5956006334183908E-4</v>
      </c>
      <c r="J1234" s="5">
        <f t="shared" si="215"/>
        <v>0.78658146964858389</v>
      </c>
      <c r="K1234" s="5">
        <f t="shared" si="216"/>
        <v>0.41849507696515714</v>
      </c>
      <c r="L1234" s="2">
        <f t="shared" si="217"/>
        <v>0.32944788167481648</v>
      </c>
      <c r="M1234" s="2">
        <f t="shared" si="218"/>
        <v>0.32993710434753659</v>
      </c>
    </row>
    <row r="1235" spans="1:13" x14ac:dyDescent="0.3">
      <c r="A1235">
        <v>2600</v>
      </c>
      <c r="B1235">
        <v>162.76</v>
      </c>
      <c r="C1235" s="4">
        <f t="shared" si="209"/>
        <v>0.49499999999999034</v>
      </c>
      <c r="D1235" s="4">
        <f t="shared" si="210"/>
        <v>0.13000000000000256</v>
      </c>
      <c r="E1235" s="4">
        <f t="shared" si="211"/>
        <v>0.29500000000000171</v>
      </c>
      <c r="F1235" s="4">
        <f t="shared" si="212"/>
        <v>4.7500000000006537E-2</v>
      </c>
      <c r="G1235" s="2">
        <f t="shared" si="219"/>
        <v>1232</v>
      </c>
      <c r="H1235" s="5">
        <f t="shared" si="213"/>
        <v>6.3897763578274762E-4</v>
      </c>
      <c r="I1235" s="5">
        <f t="shared" si="214"/>
        <v>9.6192409404728815E-4</v>
      </c>
      <c r="J1235" s="5">
        <f t="shared" si="215"/>
        <v>0.78722044728436669</v>
      </c>
      <c r="K1235" s="5">
        <f t="shared" si="216"/>
        <v>0.41945700105920442</v>
      </c>
      <c r="L1235" s="2">
        <f t="shared" si="217"/>
        <v>0.33047315163323532</v>
      </c>
      <c r="M1235" s="2">
        <f t="shared" si="218"/>
        <v>0.33096511930058675</v>
      </c>
    </row>
    <row r="1236" spans="1:13" x14ac:dyDescent="0.3">
      <c r="A1236">
        <v>3076</v>
      </c>
      <c r="B1236">
        <v>163.35</v>
      </c>
      <c r="C1236" s="4">
        <f t="shared" si="209"/>
        <v>0.49500000000000455</v>
      </c>
      <c r="D1236" s="4">
        <f t="shared" si="210"/>
        <v>-0.1074999999999946</v>
      </c>
      <c r="E1236" s="4">
        <f t="shared" si="211"/>
        <v>0.20000000000000284</v>
      </c>
      <c r="F1236" s="4">
        <f t="shared" si="212"/>
        <v>-4.7499999999999432E-2</v>
      </c>
      <c r="G1236" s="2">
        <f t="shared" si="219"/>
        <v>1233</v>
      </c>
      <c r="H1236" s="5">
        <f t="shared" si="213"/>
        <v>6.3897763578274762E-4</v>
      </c>
      <c r="I1236" s="5">
        <f t="shared" si="214"/>
        <v>9.6541103933782575E-4</v>
      </c>
      <c r="J1236" s="5">
        <f t="shared" si="215"/>
        <v>0.78785942492014949</v>
      </c>
      <c r="K1236" s="5">
        <f t="shared" si="216"/>
        <v>0.42042241209854225</v>
      </c>
      <c r="L1236" s="2">
        <f t="shared" si="217"/>
        <v>0.33150240033841244</v>
      </c>
      <c r="M1236" s="2">
        <f t="shared" si="218"/>
        <v>0.33199623052963595</v>
      </c>
    </row>
    <row r="1237" spans="1:13" x14ac:dyDescent="0.3">
      <c r="A1237">
        <v>2488</v>
      </c>
      <c r="B1237">
        <v>163.75</v>
      </c>
      <c r="C1237" s="4">
        <f t="shared" si="209"/>
        <v>0.28000000000000114</v>
      </c>
      <c r="D1237" s="4">
        <f t="shared" si="210"/>
        <v>-9.2500000000001137E-2</v>
      </c>
      <c r="E1237" s="4">
        <f t="shared" si="211"/>
        <v>7.9999999999998295E-2</v>
      </c>
      <c r="F1237" s="4">
        <f t="shared" si="212"/>
        <v>-6.0000000000002274E-2</v>
      </c>
      <c r="G1237" s="2">
        <f t="shared" si="219"/>
        <v>1234</v>
      </c>
      <c r="H1237" s="5">
        <f t="shared" si="213"/>
        <v>6.3897763578274762E-4</v>
      </c>
      <c r="I1237" s="5">
        <f t="shared" si="214"/>
        <v>9.6777507004327504E-4</v>
      </c>
      <c r="J1237" s="5">
        <f t="shared" si="215"/>
        <v>0.78849840255593229</v>
      </c>
      <c r="K1237" s="5">
        <f t="shared" si="216"/>
        <v>0.42139018716858551</v>
      </c>
      <c r="L1237" s="2">
        <f t="shared" si="217"/>
        <v>0.33253474834071406</v>
      </c>
      <c r="M1237" s="2">
        <f t="shared" si="218"/>
        <v>0.33302932414571151</v>
      </c>
    </row>
    <row r="1238" spans="1:13" x14ac:dyDescent="0.3">
      <c r="A1238">
        <v>3350</v>
      </c>
      <c r="B1238">
        <v>163.91</v>
      </c>
      <c r="C1238" s="4">
        <f t="shared" si="209"/>
        <v>0.31000000000000227</v>
      </c>
      <c r="D1238" s="4">
        <f t="shared" si="210"/>
        <v>0.3125</v>
      </c>
      <c r="E1238" s="4">
        <f t="shared" si="211"/>
        <v>0.23000000000000398</v>
      </c>
      <c r="F1238" s="4">
        <f t="shared" si="212"/>
        <v>7.5000000000002842E-2</v>
      </c>
      <c r="G1238" s="2">
        <f t="shared" si="219"/>
        <v>1235</v>
      </c>
      <c r="H1238" s="5">
        <f t="shared" si="213"/>
        <v>6.3897763578274762E-4</v>
      </c>
      <c r="I1238" s="5">
        <f t="shared" si="214"/>
        <v>9.6872068232545477E-4</v>
      </c>
      <c r="J1238" s="5">
        <f t="shared" si="215"/>
        <v>0.78913738019171509</v>
      </c>
      <c r="K1238" s="5">
        <f t="shared" si="216"/>
        <v>0.42235890785091096</v>
      </c>
      <c r="L1238" s="2">
        <f t="shared" si="217"/>
        <v>0.33356907993849227</v>
      </c>
      <c r="M1238" s="2">
        <f t="shared" si="218"/>
        <v>0.33406580112023693</v>
      </c>
    </row>
    <row r="1239" spans="1:13" x14ac:dyDescent="0.3">
      <c r="A1239">
        <v>2764</v>
      </c>
      <c r="B1239">
        <v>164.37</v>
      </c>
      <c r="C1239" s="4">
        <f t="shared" si="209"/>
        <v>0.90500000000000114</v>
      </c>
      <c r="D1239" s="4">
        <f t="shared" si="210"/>
        <v>0.29749999999999943</v>
      </c>
      <c r="E1239" s="4">
        <f t="shared" si="211"/>
        <v>0.67499999999999716</v>
      </c>
      <c r="F1239" s="4">
        <f t="shared" si="212"/>
        <v>0.22249999999999659</v>
      </c>
      <c r="G1239" s="2">
        <f t="shared" si="219"/>
        <v>1236</v>
      </c>
      <c r="H1239" s="5">
        <f t="shared" si="213"/>
        <v>6.3897763578274762E-4</v>
      </c>
      <c r="I1239" s="5">
        <f t="shared" si="214"/>
        <v>9.7143931763672134E-4</v>
      </c>
      <c r="J1239" s="5">
        <f t="shared" si="215"/>
        <v>0.78977635782749789</v>
      </c>
      <c r="K1239" s="5">
        <f t="shared" si="216"/>
        <v>0.42333034716854767</v>
      </c>
      <c r="L1239" s="2">
        <f t="shared" si="217"/>
        <v>0.33460679836901469</v>
      </c>
      <c r="M1239" s="2">
        <f t="shared" si="218"/>
        <v>0.33510982086327551</v>
      </c>
    </row>
    <row r="1240" spans="1:13" x14ac:dyDescent="0.3">
      <c r="A1240">
        <v>2591</v>
      </c>
      <c r="B1240">
        <v>165.72</v>
      </c>
      <c r="C1240" s="4">
        <f t="shared" si="209"/>
        <v>0.90500000000000114</v>
      </c>
      <c r="D1240" s="4">
        <f t="shared" si="210"/>
        <v>-0.29500000000000171</v>
      </c>
      <c r="E1240" s="4">
        <f t="shared" si="211"/>
        <v>0.23000000000000398</v>
      </c>
      <c r="F1240" s="4">
        <f t="shared" si="212"/>
        <v>-0.22249999999999659</v>
      </c>
      <c r="G1240" s="2">
        <f t="shared" si="219"/>
        <v>1237</v>
      </c>
      <c r="H1240" s="5">
        <f t="shared" si="213"/>
        <v>6.3897763578274762E-4</v>
      </c>
      <c r="I1240" s="5">
        <f t="shared" si="214"/>
        <v>9.7941792126761255E-4</v>
      </c>
      <c r="J1240" s="5">
        <f t="shared" si="215"/>
        <v>0.79041533546328069</v>
      </c>
      <c r="K1240" s="5">
        <f t="shared" si="216"/>
        <v>0.42430976508981527</v>
      </c>
      <c r="L1240" s="2">
        <f t="shared" si="217"/>
        <v>0.3356520697643488</v>
      </c>
      <c r="M1240" s="2">
        <f t="shared" si="218"/>
        <v>0.33615724110965117</v>
      </c>
    </row>
    <row r="1241" spans="1:13" x14ac:dyDescent="0.3">
      <c r="A1241">
        <v>3983</v>
      </c>
      <c r="B1241">
        <v>166.18</v>
      </c>
      <c r="C1241" s="4">
        <f t="shared" si="209"/>
        <v>0.31499999999999773</v>
      </c>
      <c r="D1241" s="4">
        <f t="shared" si="210"/>
        <v>-0.40000000000000568</v>
      </c>
      <c r="E1241" s="4">
        <f t="shared" si="211"/>
        <v>8.4999999999993747E-2</v>
      </c>
      <c r="F1241" s="4">
        <f t="shared" si="212"/>
        <v>-7.2500000000005116E-2</v>
      </c>
      <c r="G1241" s="2">
        <f t="shared" si="219"/>
        <v>1238</v>
      </c>
      <c r="H1241" s="5">
        <f t="shared" si="213"/>
        <v>6.3897763578274762E-4</v>
      </c>
      <c r="I1241" s="5">
        <f t="shared" si="214"/>
        <v>9.8213655657887911E-4</v>
      </c>
      <c r="J1241" s="5">
        <f t="shared" si="215"/>
        <v>0.79105431309906349</v>
      </c>
      <c r="K1241" s="5">
        <f t="shared" si="216"/>
        <v>0.42529190164639413</v>
      </c>
      <c r="L1241" s="2">
        <f t="shared" si="217"/>
        <v>0.33670074513731435</v>
      </c>
      <c r="M1241" s="2">
        <f t="shared" si="218"/>
        <v>0.33720671126520824</v>
      </c>
    </row>
    <row r="1242" spans="1:13" x14ac:dyDescent="0.3">
      <c r="A1242">
        <v>4095</v>
      </c>
      <c r="B1242">
        <v>166.35</v>
      </c>
      <c r="C1242" s="4">
        <f t="shared" si="209"/>
        <v>0.10499999999998977</v>
      </c>
      <c r="D1242" s="4">
        <f t="shared" si="210"/>
        <v>1.0000000000005116E-2</v>
      </c>
      <c r="E1242" s="4">
        <f t="shared" si="211"/>
        <v>1.9999999999996021E-2</v>
      </c>
      <c r="F1242" s="4">
        <f t="shared" si="212"/>
        <v>-3.2499999999998863E-2</v>
      </c>
      <c r="G1242" s="2">
        <f t="shared" si="219"/>
        <v>1239</v>
      </c>
      <c r="H1242" s="5">
        <f t="shared" si="213"/>
        <v>6.3897763578274762E-4</v>
      </c>
      <c r="I1242" s="5">
        <f t="shared" si="214"/>
        <v>9.831412696286949E-4</v>
      </c>
      <c r="J1242" s="5">
        <f t="shared" si="215"/>
        <v>0.79169329073484629</v>
      </c>
      <c r="K1242" s="5">
        <f t="shared" si="216"/>
        <v>0.42627504291602281</v>
      </c>
      <c r="L1242" s="2">
        <f t="shared" si="217"/>
        <v>0.33775147170343961</v>
      </c>
      <c r="M1242" s="2">
        <f t="shared" si="218"/>
        <v>0.33825762499005835</v>
      </c>
    </row>
    <row r="1243" spans="1:13" x14ac:dyDescent="0.3">
      <c r="A1243">
        <v>4229</v>
      </c>
      <c r="B1243">
        <v>166.39</v>
      </c>
      <c r="C1243" s="4">
        <f t="shared" ref="C1243:C1306" si="220">IF(AND(ISNUMBER(B1242),ISNUMBER(B1244)),(B1244-B1242)/2,"")</f>
        <v>0.33500000000000796</v>
      </c>
      <c r="D1243" s="4">
        <f t="shared" ref="D1243:D1306" si="221">IF(AND(ISNUMBER(C1242),ISNUMBER(C1244)),(C1244-C1242)/2,"")</f>
        <v>0.10750000000000881</v>
      </c>
      <c r="E1243" s="4">
        <f t="shared" ref="E1243:E1306" si="222">IF(AND(ISNUMBER(B1243),ISNUMBER(B1244)),(B1244-B1243)/2,"")</f>
        <v>0.31500000000001194</v>
      </c>
      <c r="F1243" s="4">
        <f t="shared" ref="F1243:F1306" si="223">IF(AND(ISNUMBER(E1242),ISNUMBER(E1243)),(E1243-E1242)/2,"")</f>
        <v>0.14750000000000796</v>
      </c>
      <c r="G1243" s="2">
        <f t="shared" si="219"/>
        <v>1240</v>
      </c>
      <c r="H1243" s="5">
        <f t="shared" ref="H1243:H1306" si="224">1/MAX(G:G)</f>
        <v>6.3897763578274762E-4</v>
      </c>
      <c r="I1243" s="5">
        <f t="shared" ref="I1243:I1306" si="225">B1243/SUM(B:B)</f>
        <v>9.8337767269923975E-4</v>
      </c>
      <c r="J1243" s="5">
        <f t="shared" ref="J1243:J1306" si="226">H1243+J1242</f>
        <v>0.79233226837062909</v>
      </c>
      <c r="K1243" s="5">
        <f t="shared" ref="K1243:K1306" si="227">I1243+K1242</f>
        <v>0.42725842058872204</v>
      </c>
      <c r="L1243" s="2">
        <f t="shared" ref="L1243:L1306" si="228">K1243*J1244</f>
        <v>0.33880364214097053</v>
      </c>
      <c r="M1243" s="2">
        <f t="shared" ref="M1243:M1306" si="229">K1244*J1243</f>
        <v>0.33931274555664209</v>
      </c>
    </row>
    <row r="1244" spans="1:13" x14ac:dyDescent="0.3">
      <c r="A1244">
        <v>3735</v>
      </c>
      <c r="B1244">
        <v>167.02</v>
      </c>
      <c r="C1244" s="4">
        <f t="shared" si="220"/>
        <v>0.32000000000000739</v>
      </c>
      <c r="D1244" s="4">
        <f t="shared" si="221"/>
        <v>-7.5000000000009948E-2</v>
      </c>
      <c r="E1244" s="4">
        <f t="shared" si="222"/>
        <v>4.9999999999954525E-3</v>
      </c>
      <c r="F1244" s="4">
        <f t="shared" si="223"/>
        <v>-0.15500000000000824</v>
      </c>
      <c r="G1244" s="2">
        <f t="shared" si="219"/>
        <v>1241</v>
      </c>
      <c r="H1244" s="5">
        <f t="shared" si="224"/>
        <v>6.3897763578274762E-4</v>
      </c>
      <c r="I1244" s="5">
        <f t="shared" si="225"/>
        <v>9.8710102106032253E-4</v>
      </c>
      <c r="J1244" s="5">
        <f t="shared" si="226"/>
        <v>0.79297124600641189</v>
      </c>
      <c r="K1244" s="5">
        <f t="shared" si="227"/>
        <v>0.42824552160978235</v>
      </c>
      <c r="L1244" s="2">
        <f t="shared" si="228"/>
        <v>0.33986002417850769</v>
      </c>
      <c r="M1244" s="2">
        <f t="shared" si="229"/>
        <v>0.34036917445938869</v>
      </c>
    </row>
    <row r="1245" spans="1:13" x14ac:dyDescent="0.3">
      <c r="A1245">
        <v>4076</v>
      </c>
      <c r="B1245">
        <v>167.03</v>
      </c>
      <c r="C1245" s="4">
        <f t="shared" si="220"/>
        <v>0.18499999999998806</v>
      </c>
      <c r="D1245" s="4">
        <f t="shared" si="221"/>
        <v>4.2499999999996874E-2</v>
      </c>
      <c r="E1245" s="4">
        <f t="shared" si="222"/>
        <v>0.17999999999999261</v>
      </c>
      <c r="F1245" s="4">
        <f t="shared" si="223"/>
        <v>8.7499999999998579E-2</v>
      </c>
      <c r="G1245" s="2">
        <f t="shared" si="219"/>
        <v>1242</v>
      </c>
      <c r="H1245" s="5">
        <f t="shared" si="224"/>
        <v>6.3897763578274762E-4</v>
      </c>
      <c r="I1245" s="5">
        <f t="shared" si="225"/>
        <v>9.8716012182795869E-4</v>
      </c>
      <c r="J1245" s="5">
        <f t="shared" si="226"/>
        <v>0.79361022364219469</v>
      </c>
      <c r="K1245" s="5">
        <f t="shared" si="227"/>
        <v>0.42923268173161033</v>
      </c>
      <c r="L1245" s="2">
        <f t="shared" si="228"/>
        <v>0.34091771462773585</v>
      </c>
      <c r="M1245" s="2">
        <f t="shared" si="229"/>
        <v>0.34142855341565997</v>
      </c>
    </row>
    <row r="1246" spans="1:13" x14ac:dyDescent="0.3">
      <c r="A1246">
        <v>4112</v>
      </c>
      <c r="B1246">
        <v>167.39</v>
      </c>
      <c r="C1246" s="4">
        <f t="shared" si="220"/>
        <v>0.40500000000000114</v>
      </c>
      <c r="D1246" s="4">
        <f t="shared" si="221"/>
        <v>0.20750000000001023</v>
      </c>
      <c r="E1246" s="4">
        <f t="shared" si="222"/>
        <v>0.22500000000000853</v>
      </c>
      <c r="F1246" s="4">
        <f t="shared" si="223"/>
        <v>2.2500000000007958E-2</v>
      </c>
      <c r="G1246" s="2">
        <f t="shared" si="219"/>
        <v>1243</v>
      </c>
      <c r="H1246" s="5">
        <f t="shared" si="224"/>
        <v>6.3897763578274762E-4</v>
      </c>
      <c r="I1246" s="5">
        <f t="shared" si="225"/>
        <v>9.892877494628628E-4</v>
      </c>
      <c r="J1246" s="5">
        <f t="shared" si="226"/>
        <v>0.79424920127797749</v>
      </c>
      <c r="K1246" s="5">
        <f t="shared" si="227"/>
        <v>0.43022196948107322</v>
      </c>
      <c r="L1246" s="2">
        <f t="shared" si="228"/>
        <v>0.34197835784950165</v>
      </c>
      <c r="M1246" s="2">
        <f t="shared" si="229"/>
        <v>0.34249130897061281</v>
      </c>
    </row>
    <row r="1247" spans="1:13" x14ac:dyDescent="0.3">
      <c r="A1247">
        <v>4030</v>
      </c>
      <c r="B1247">
        <v>167.84</v>
      </c>
      <c r="C1247" s="4">
        <f t="shared" si="220"/>
        <v>0.60000000000000853</v>
      </c>
      <c r="D1247" s="4">
        <f t="shared" si="221"/>
        <v>0.10000000000000142</v>
      </c>
      <c r="E1247" s="4">
        <f t="shared" si="222"/>
        <v>0.375</v>
      </c>
      <c r="F1247" s="4">
        <f t="shared" si="223"/>
        <v>7.4999999999995737E-2</v>
      </c>
      <c r="G1247" s="2">
        <f t="shared" si="219"/>
        <v>1244</v>
      </c>
      <c r="H1247" s="5">
        <f t="shared" si="224"/>
        <v>6.3897763578274762E-4</v>
      </c>
      <c r="I1247" s="5">
        <f t="shared" si="225"/>
        <v>9.9194728400649342E-4</v>
      </c>
      <c r="J1247" s="5">
        <f t="shared" si="226"/>
        <v>0.79488817891376029</v>
      </c>
      <c r="K1247" s="5">
        <f t="shared" si="227"/>
        <v>0.4312139167650797</v>
      </c>
      <c r="L1247" s="2">
        <f t="shared" si="228"/>
        <v>0.34304238106871521</v>
      </c>
      <c r="M1247" s="2">
        <f t="shared" si="229"/>
        <v>0.34355885557744326</v>
      </c>
    </row>
    <row r="1248" spans="1:13" x14ac:dyDescent="0.3">
      <c r="A1248">
        <v>3853</v>
      </c>
      <c r="B1248">
        <v>168.59</v>
      </c>
      <c r="C1248" s="4">
        <f t="shared" si="220"/>
        <v>0.60500000000000398</v>
      </c>
      <c r="D1248" s="4">
        <f t="shared" si="221"/>
        <v>-0.16500000000000625</v>
      </c>
      <c r="E1248" s="4">
        <f t="shared" si="222"/>
        <v>0.23000000000000398</v>
      </c>
      <c r="F1248" s="4">
        <f t="shared" si="223"/>
        <v>-7.249999999999801E-2</v>
      </c>
      <c r="G1248" s="2">
        <f t="shared" si="219"/>
        <v>1245</v>
      </c>
      <c r="H1248" s="5">
        <f t="shared" si="224"/>
        <v>6.3897763578274762E-4</v>
      </c>
      <c r="I1248" s="5">
        <f t="shared" si="225"/>
        <v>9.9637984157921054E-4</v>
      </c>
      <c r="J1248" s="5">
        <f t="shared" si="226"/>
        <v>0.79552715654954309</v>
      </c>
      <c r="K1248" s="5">
        <f t="shared" si="227"/>
        <v>0.43221029660665888</v>
      </c>
      <c r="L1248" s="2">
        <f t="shared" si="228"/>
        <v>0.34411120100441667</v>
      </c>
      <c r="M1248" s="2">
        <f t="shared" si="229"/>
        <v>0.34462983826136367</v>
      </c>
    </row>
    <row r="1249" spans="1:13" x14ac:dyDescent="0.3">
      <c r="A1249">
        <v>2528</v>
      </c>
      <c r="B1249">
        <v>169.05</v>
      </c>
      <c r="C1249" s="4">
        <f t="shared" si="220"/>
        <v>0.26999999999999602</v>
      </c>
      <c r="D1249" s="4">
        <f t="shared" si="221"/>
        <v>-0.19250000000000256</v>
      </c>
      <c r="E1249" s="4">
        <f t="shared" si="222"/>
        <v>3.9999999999992042E-2</v>
      </c>
      <c r="F1249" s="4">
        <f t="shared" si="223"/>
        <v>-9.5000000000005969E-2</v>
      </c>
      <c r="G1249" s="2">
        <f t="shared" si="219"/>
        <v>1246</v>
      </c>
      <c r="H1249" s="5">
        <f t="shared" si="224"/>
        <v>6.3897763578274762E-4</v>
      </c>
      <c r="I1249" s="5">
        <f t="shared" si="225"/>
        <v>9.9909847689047732E-4</v>
      </c>
      <c r="J1249" s="5">
        <f t="shared" si="226"/>
        <v>0.79616613418532589</v>
      </c>
      <c r="K1249" s="5">
        <f t="shared" si="227"/>
        <v>0.43320939508354939</v>
      </c>
      <c r="L1249" s="2">
        <f t="shared" si="228"/>
        <v>0.34518346049150245</v>
      </c>
      <c r="M1249" s="2">
        <f t="shared" si="229"/>
        <v>0.34570247418068695</v>
      </c>
    </row>
    <row r="1250" spans="1:13" x14ac:dyDescent="0.3">
      <c r="A1250">
        <v>3234</v>
      </c>
      <c r="B1250">
        <v>169.13</v>
      </c>
      <c r="C1250" s="4">
        <f t="shared" si="220"/>
        <v>0.21999999999999886</v>
      </c>
      <c r="D1250" s="4">
        <f t="shared" si="221"/>
        <v>1.75000000000054E-2</v>
      </c>
      <c r="E1250" s="4">
        <f t="shared" si="222"/>
        <v>0.18000000000000682</v>
      </c>
      <c r="F1250" s="4">
        <f t="shared" si="223"/>
        <v>7.000000000000739E-2</v>
      </c>
      <c r="G1250" s="2">
        <f t="shared" si="219"/>
        <v>1247</v>
      </c>
      <c r="H1250" s="5">
        <f t="shared" si="224"/>
        <v>6.3897763578274762E-4</v>
      </c>
      <c r="I1250" s="5">
        <f t="shared" si="225"/>
        <v>9.9957128303156703E-4</v>
      </c>
      <c r="J1250" s="5">
        <f t="shared" si="226"/>
        <v>0.79680511182110869</v>
      </c>
      <c r="K1250" s="5">
        <f t="shared" si="227"/>
        <v>0.43420896636658096</v>
      </c>
      <c r="L1250" s="2">
        <f t="shared" si="228"/>
        <v>0.3462573738182162</v>
      </c>
      <c r="M1250" s="2">
        <f t="shared" si="229"/>
        <v>0.34677808281197625</v>
      </c>
    </row>
    <row r="1251" spans="1:13" x14ac:dyDescent="0.3">
      <c r="A1251">
        <v>3143</v>
      </c>
      <c r="B1251">
        <v>169.49</v>
      </c>
      <c r="C1251" s="4">
        <f t="shared" si="220"/>
        <v>0.30500000000000682</v>
      </c>
      <c r="D1251" s="4">
        <f t="shared" si="221"/>
        <v>5.7499999999997442E-2</v>
      </c>
      <c r="E1251" s="4">
        <f t="shared" si="222"/>
        <v>0.125</v>
      </c>
      <c r="F1251" s="4">
        <f t="shared" si="223"/>
        <v>-2.7500000000003411E-2</v>
      </c>
      <c r="G1251" s="2">
        <f t="shared" si="219"/>
        <v>1248</v>
      </c>
      <c r="H1251" s="5">
        <f t="shared" si="224"/>
        <v>6.3897763578274762E-4</v>
      </c>
      <c r="I1251" s="5">
        <f t="shared" si="225"/>
        <v>1.0016989106664714E-3</v>
      </c>
      <c r="J1251" s="5">
        <f t="shared" si="226"/>
        <v>0.79744408945689149</v>
      </c>
      <c r="K1251" s="5">
        <f t="shared" si="227"/>
        <v>0.43521066527724744</v>
      </c>
      <c r="L1251" s="2">
        <f t="shared" si="228"/>
        <v>0.34733426257590888</v>
      </c>
      <c r="M1251" s="2">
        <f t="shared" si="229"/>
        <v>0.34785614980861479</v>
      </c>
    </row>
    <row r="1252" spans="1:13" x14ac:dyDescent="0.3">
      <c r="A1252">
        <v>4290</v>
      </c>
      <c r="B1252">
        <v>169.74</v>
      </c>
      <c r="C1252" s="4">
        <f t="shared" si="220"/>
        <v>0.33499999999999375</v>
      </c>
      <c r="D1252" s="4">
        <f t="shared" si="221"/>
        <v>-4.2500000000003979E-2</v>
      </c>
      <c r="E1252" s="4">
        <f t="shared" si="222"/>
        <v>0.20999999999999375</v>
      </c>
      <c r="F1252" s="4">
        <f t="shared" si="223"/>
        <v>4.2499999999996874E-2</v>
      </c>
      <c r="G1252" s="2">
        <f t="shared" si="219"/>
        <v>1249</v>
      </c>
      <c r="H1252" s="5">
        <f t="shared" si="224"/>
        <v>6.3897763578274762E-4</v>
      </c>
      <c r="I1252" s="5">
        <f t="shared" si="225"/>
        <v>1.0031764298573773E-3</v>
      </c>
      <c r="J1252" s="5">
        <f t="shared" si="226"/>
        <v>0.79808306709267429</v>
      </c>
      <c r="K1252" s="5">
        <f t="shared" si="227"/>
        <v>0.43621384170710481</v>
      </c>
      <c r="L1252" s="2">
        <f t="shared" si="228"/>
        <v>0.34841361158715428</v>
      </c>
      <c r="M1252" s="2">
        <f t="shared" si="229"/>
        <v>0.34893747984738011</v>
      </c>
    </row>
    <row r="1253" spans="1:13" x14ac:dyDescent="0.3">
      <c r="A1253">
        <v>4529</v>
      </c>
      <c r="B1253">
        <v>170.16</v>
      </c>
      <c r="C1253" s="4">
        <f t="shared" si="220"/>
        <v>0.21999999999999886</v>
      </c>
      <c r="D1253" s="4">
        <f t="shared" si="221"/>
        <v>-6.7499999999995453E-2</v>
      </c>
      <c r="E1253" s="4">
        <f t="shared" si="222"/>
        <v>1.0000000000005116E-2</v>
      </c>
      <c r="F1253" s="4">
        <f t="shared" si="223"/>
        <v>-9.9999999999994316E-2</v>
      </c>
      <c r="G1253" s="2">
        <f t="shared" si="219"/>
        <v>1250</v>
      </c>
      <c r="H1253" s="5">
        <f t="shared" si="224"/>
        <v>6.3897763578274762E-4</v>
      </c>
      <c r="I1253" s="5">
        <f t="shared" si="225"/>
        <v>1.0056586620980988E-3</v>
      </c>
      <c r="J1253" s="5">
        <f t="shared" si="226"/>
        <v>0.79872204472845709</v>
      </c>
      <c r="K1253" s="5">
        <f t="shared" si="227"/>
        <v>0.43721950036920293</v>
      </c>
      <c r="L1253" s="2">
        <f t="shared" si="228"/>
        <v>0.3494962268127082</v>
      </c>
      <c r="M1253" s="2">
        <f t="shared" si="229"/>
        <v>0.35002018948310598</v>
      </c>
    </row>
    <row r="1254" spans="1:13" x14ac:dyDescent="0.3">
      <c r="A1254">
        <v>4512</v>
      </c>
      <c r="B1254">
        <v>170.18</v>
      </c>
      <c r="C1254" s="4">
        <f t="shared" si="220"/>
        <v>0.20000000000000284</v>
      </c>
      <c r="D1254" s="4">
        <f t="shared" si="221"/>
        <v>0.11999999999999744</v>
      </c>
      <c r="E1254" s="4">
        <f t="shared" si="222"/>
        <v>0.18999999999999773</v>
      </c>
      <c r="F1254" s="4">
        <f t="shared" si="223"/>
        <v>8.9999999999996305E-2</v>
      </c>
      <c r="G1254" s="2">
        <f t="shared" si="219"/>
        <v>1251</v>
      </c>
      <c r="H1254" s="5">
        <f t="shared" si="224"/>
        <v>6.3897763578274762E-4</v>
      </c>
      <c r="I1254" s="5">
        <f t="shared" si="225"/>
        <v>1.0057768636333713E-3</v>
      </c>
      <c r="J1254" s="5">
        <f t="shared" si="226"/>
        <v>0.79936102236423989</v>
      </c>
      <c r="K1254" s="5">
        <f t="shared" si="227"/>
        <v>0.43822527723283627</v>
      </c>
      <c r="L1254" s="2">
        <f t="shared" si="228"/>
        <v>0.35058022178627896</v>
      </c>
      <c r="M1254" s="2">
        <f t="shared" si="229"/>
        <v>0.35110597968497825</v>
      </c>
    </row>
    <row r="1255" spans="1:13" x14ac:dyDescent="0.3">
      <c r="A1255">
        <v>2933</v>
      </c>
      <c r="B1255">
        <v>170.56</v>
      </c>
      <c r="C1255" s="4">
        <f t="shared" si="220"/>
        <v>0.45999999999999375</v>
      </c>
      <c r="D1255" s="4">
        <f t="shared" si="221"/>
        <v>9.7499999999996589E-2</v>
      </c>
      <c r="E1255" s="4">
        <f t="shared" si="222"/>
        <v>0.26999999999999602</v>
      </c>
      <c r="F1255" s="4">
        <f t="shared" si="223"/>
        <v>3.9999999999999147E-2</v>
      </c>
      <c r="G1255" s="2">
        <f t="shared" si="219"/>
        <v>1252</v>
      </c>
      <c r="H1255" s="5">
        <f t="shared" si="224"/>
        <v>6.3897763578274762E-4</v>
      </c>
      <c r="I1255" s="5">
        <f t="shared" si="225"/>
        <v>1.0080226928035482E-3</v>
      </c>
      <c r="J1255" s="5">
        <f t="shared" si="226"/>
        <v>0.80000000000002269</v>
      </c>
      <c r="K1255" s="5">
        <f t="shared" si="227"/>
        <v>0.43923329992563981</v>
      </c>
      <c r="L1255" s="2">
        <f t="shared" si="228"/>
        <v>0.3516673001960654</v>
      </c>
      <c r="M1255" s="2">
        <f t="shared" si="229"/>
        <v>0.35219561124792659</v>
      </c>
    </row>
    <row r="1256" spans="1:13" x14ac:dyDescent="0.3">
      <c r="A1256">
        <v>3810</v>
      </c>
      <c r="B1256">
        <v>171.1</v>
      </c>
      <c r="C1256" s="4">
        <f t="shared" si="220"/>
        <v>0.39499999999999602</v>
      </c>
      <c r="D1256" s="4">
        <f t="shared" si="221"/>
        <v>-0.15249999999999631</v>
      </c>
      <c r="E1256" s="4">
        <f t="shared" si="222"/>
        <v>0.125</v>
      </c>
      <c r="F1256" s="4">
        <f t="shared" si="223"/>
        <v>-7.249999999999801E-2</v>
      </c>
      <c r="G1256" s="2">
        <f t="shared" si="219"/>
        <v>1253</v>
      </c>
      <c r="H1256" s="5">
        <f t="shared" si="224"/>
        <v>6.3897763578274762E-4</v>
      </c>
      <c r="I1256" s="5">
        <f t="shared" si="225"/>
        <v>1.0112141342559044E-3</v>
      </c>
      <c r="J1256" s="5">
        <f t="shared" si="226"/>
        <v>0.80063897763580549</v>
      </c>
      <c r="K1256" s="5">
        <f t="shared" si="227"/>
        <v>0.44024451405989573</v>
      </c>
      <c r="L1256" s="2">
        <f t="shared" si="228"/>
        <v>0.35275822404544727</v>
      </c>
      <c r="M1256" s="2">
        <f t="shared" si="229"/>
        <v>0.3532877180567629</v>
      </c>
    </row>
    <row r="1257" spans="1:13" x14ac:dyDescent="0.3">
      <c r="A1257">
        <v>4102</v>
      </c>
      <c r="B1257">
        <v>171.35</v>
      </c>
      <c r="C1257" s="4">
        <f t="shared" si="220"/>
        <v>0.15500000000000114</v>
      </c>
      <c r="D1257" s="4">
        <f t="shared" si="221"/>
        <v>-6.4999999999997726E-2</v>
      </c>
      <c r="E1257" s="4">
        <f t="shared" si="222"/>
        <v>3.0000000000001137E-2</v>
      </c>
      <c r="F1257" s="4">
        <f t="shared" si="223"/>
        <v>-4.7499999999999432E-2</v>
      </c>
      <c r="G1257" s="2">
        <f t="shared" si="219"/>
        <v>1254</v>
      </c>
      <c r="H1257" s="5">
        <f t="shared" si="224"/>
        <v>6.3897763578274762E-4</v>
      </c>
      <c r="I1257" s="5">
        <f t="shared" si="225"/>
        <v>1.0126916534468101E-3</v>
      </c>
      <c r="J1257" s="5">
        <f t="shared" si="226"/>
        <v>0.80127795527158829</v>
      </c>
      <c r="K1257" s="5">
        <f t="shared" si="227"/>
        <v>0.44125720571334254</v>
      </c>
      <c r="L1257" s="2">
        <f t="shared" si="228"/>
        <v>0.35385162502892054</v>
      </c>
      <c r="M1257" s="2">
        <f t="shared" si="229"/>
        <v>0.35438140317708966</v>
      </c>
    </row>
    <row r="1258" spans="1:13" x14ac:dyDescent="0.3">
      <c r="A1258">
        <v>4349</v>
      </c>
      <c r="B1258">
        <v>171.41</v>
      </c>
      <c r="C1258" s="4">
        <f t="shared" si="220"/>
        <v>0.26500000000000057</v>
      </c>
      <c r="D1258" s="4">
        <f t="shared" si="221"/>
        <v>8.2500000000003126E-2</v>
      </c>
      <c r="E1258" s="4">
        <f t="shared" si="222"/>
        <v>0.23499999999999943</v>
      </c>
      <c r="F1258" s="4">
        <f t="shared" si="223"/>
        <v>0.10249999999999915</v>
      </c>
      <c r="G1258" s="2">
        <f t="shared" si="219"/>
        <v>1255</v>
      </c>
      <c r="H1258" s="5">
        <f t="shared" si="224"/>
        <v>6.3897763578274762E-4</v>
      </c>
      <c r="I1258" s="5">
        <f t="shared" si="225"/>
        <v>1.0130462580526275E-3</v>
      </c>
      <c r="J1258" s="5">
        <f t="shared" si="226"/>
        <v>0.80191693290737109</v>
      </c>
      <c r="K1258" s="5">
        <f t="shared" si="227"/>
        <v>0.44227025197139519</v>
      </c>
      <c r="L1258" s="2">
        <f t="shared" si="228"/>
        <v>0.35494660477705314</v>
      </c>
      <c r="M1258" s="2">
        <f t="shared" si="229"/>
        <v>0.35547861043881912</v>
      </c>
    </row>
    <row r="1259" spans="1:13" x14ac:dyDescent="0.3">
      <c r="A1259">
        <v>4070</v>
      </c>
      <c r="B1259">
        <v>171.88</v>
      </c>
      <c r="C1259" s="4">
        <f t="shared" si="220"/>
        <v>0.32000000000000739</v>
      </c>
      <c r="D1259" s="4">
        <f t="shared" si="221"/>
        <v>0.10999999999999943</v>
      </c>
      <c r="E1259" s="4">
        <f t="shared" si="222"/>
        <v>8.5000000000007958E-2</v>
      </c>
      <c r="F1259" s="4">
        <f t="shared" si="223"/>
        <v>-7.4999999999995737E-2</v>
      </c>
      <c r="G1259" s="2">
        <f t="shared" si="219"/>
        <v>1256</v>
      </c>
      <c r="H1259" s="5">
        <f t="shared" si="224"/>
        <v>6.3897763578274762E-4</v>
      </c>
      <c r="I1259" s="5">
        <f t="shared" si="225"/>
        <v>1.0158239941315305E-3</v>
      </c>
      <c r="J1259" s="5">
        <f t="shared" si="226"/>
        <v>0.80255591054315389</v>
      </c>
      <c r="K1259" s="5">
        <f t="shared" si="227"/>
        <v>0.44328607596552672</v>
      </c>
      <c r="L1259" s="2">
        <f t="shared" si="228"/>
        <v>0.35604511021641089</v>
      </c>
      <c r="M1259" s="2">
        <f t="shared" si="229"/>
        <v>0.35657792221657331</v>
      </c>
    </row>
    <row r="1260" spans="1:13" x14ac:dyDescent="0.3">
      <c r="A1260">
        <v>3130</v>
      </c>
      <c r="B1260">
        <v>172.05</v>
      </c>
      <c r="C1260" s="4">
        <f t="shared" si="220"/>
        <v>0.48499999999999943</v>
      </c>
      <c r="D1260" s="4">
        <f t="shared" si="221"/>
        <v>4.49999999999946E-2</v>
      </c>
      <c r="E1260" s="4">
        <f t="shared" si="222"/>
        <v>0.39999999999999147</v>
      </c>
      <c r="F1260" s="4">
        <f t="shared" si="223"/>
        <v>0.15749999999999176</v>
      </c>
      <c r="G1260" s="2">
        <f t="shared" si="219"/>
        <v>1257</v>
      </c>
      <c r="H1260" s="5">
        <f t="shared" si="224"/>
        <v>6.3897763578274762E-4</v>
      </c>
      <c r="I1260" s="5">
        <f t="shared" si="225"/>
        <v>1.0168287071813465E-3</v>
      </c>
      <c r="J1260" s="5">
        <f t="shared" si="226"/>
        <v>0.80319488817893669</v>
      </c>
      <c r="K1260" s="5">
        <f t="shared" si="227"/>
        <v>0.44430290467270805</v>
      </c>
      <c r="L1260" s="2">
        <f t="shared" si="228"/>
        <v>0.35714572145577173</v>
      </c>
      <c r="M1260" s="2">
        <f t="shared" si="229"/>
        <v>0.35768233101069036</v>
      </c>
    </row>
    <row r="1261" spans="1:13" x14ac:dyDescent="0.3">
      <c r="A1261">
        <v>2475</v>
      </c>
      <c r="B1261">
        <v>172.85</v>
      </c>
      <c r="C1261" s="4">
        <f t="shared" si="220"/>
        <v>0.40999999999999659</v>
      </c>
      <c r="D1261" s="4">
        <f t="shared" si="221"/>
        <v>-0.16250000000000142</v>
      </c>
      <c r="E1261" s="4">
        <f t="shared" si="222"/>
        <v>1.0000000000005116E-2</v>
      </c>
      <c r="F1261" s="4">
        <f t="shared" si="223"/>
        <v>-0.19499999999999318</v>
      </c>
      <c r="G1261" s="2">
        <f t="shared" si="219"/>
        <v>1258</v>
      </c>
      <c r="H1261" s="5">
        <f t="shared" si="224"/>
        <v>6.3897763578274762E-4</v>
      </c>
      <c r="I1261" s="5">
        <f t="shared" si="225"/>
        <v>1.0215567685922448E-3</v>
      </c>
      <c r="J1261" s="5">
        <f t="shared" si="226"/>
        <v>0.80383386581471949</v>
      </c>
      <c r="K1261" s="5">
        <f t="shared" si="227"/>
        <v>0.44532446144130028</v>
      </c>
      <c r="L1261" s="2">
        <f t="shared" si="228"/>
        <v>0.35825143575374641</v>
      </c>
      <c r="M1261" s="2">
        <f t="shared" si="229"/>
        <v>0.35878814032306211</v>
      </c>
    </row>
    <row r="1262" spans="1:13" x14ac:dyDescent="0.3">
      <c r="A1262">
        <v>3990</v>
      </c>
      <c r="B1262">
        <v>172.87</v>
      </c>
      <c r="C1262" s="4">
        <f t="shared" si="220"/>
        <v>0.15999999999999659</v>
      </c>
      <c r="D1262" s="4">
        <f t="shared" si="221"/>
        <v>3.2499999999998863E-2</v>
      </c>
      <c r="E1262" s="4">
        <f t="shared" si="222"/>
        <v>0.14999999999999147</v>
      </c>
      <c r="F1262" s="4">
        <f t="shared" si="223"/>
        <v>6.9999999999993179E-2</v>
      </c>
      <c r="G1262" s="2">
        <f t="shared" si="219"/>
        <v>1259</v>
      </c>
      <c r="H1262" s="5">
        <f t="shared" si="224"/>
        <v>6.3897763578274762E-4</v>
      </c>
      <c r="I1262" s="5">
        <f t="shared" si="225"/>
        <v>1.0216749701275174E-3</v>
      </c>
      <c r="J1262" s="5">
        <f t="shared" si="226"/>
        <v>0.8044728434505023</v>
      </c>
      <c r="K1262" s="5">
        <f t="shared" si="227"/>
        <v>0.44634613641142779</v>
      </c>
      <c r="L1262" s="2">
        <f t="shared" si="228"/>
        <v>0.35935855072103207</v>
      </c>
      <c r="M1262" s="2">
        <f t="shared" si="229"/>
        <v>0.3598966816392255</v>
      </c>
    </row>
    <row r="1263" spans="1:13" x14ac:dyDescent="0.3">
      <c r="A1263">
        <v>2354</v>
      </c>
      <c r="B1263">
        <v>173.17</v>
      </c>
      <c r="C1263" s="4">
        <f t="shared" si="220"/>
        <v>0.47499999999999432</v>
      </c>
      <c r="D1263" s="4">
        <f t="shared" si="221"/>
        <v>0.13000000000000256</v>
      </c>
      <c r="E1263" s="4">
        <f t="shared" si="222"/>
        <v>0.32500000000000284</v>
      </c>
      <c r="F1263" s="4">
        <f t="shared" si="223"/>
        <v>8.7500000000005684E-2</v>
      </c>
      <c r="G1263" s="2">
        <f t="shared" si="219"/>
        <v>1260</v>
      </c>
      <c r="H1263" s="5">
        <f t="shared" si="224"/>
        <v>6.3897763578274762E-4</v>
      </c>
      <c r="I1263" s="5">
        <f t="shared" si="225"/>
        <v>1.0234479931566041E-3</v>
      </c>
      <c r="J1263" s="5">
        <f t="shared" si="226"/>
        <v>0.8051118210862851</v>
      </c>
      <c r="K1263" s="5">
        <f t="shared" si="227"/>
        <v>0.44736958440458441</v>
      </c>
      <c r="L1263" s="2">
        <f t="shared" si="228"/>
        <v>0.36046839995795343</v>
      </c>
      <c r="M1263" s="2">
        <f t="shared" si="229"/>
        <v>0.36100962375337975</v>
      </c>
    </row>
    <row r="1264" spans="1:13" x14ac:dyDescent="0.3">
      <c r="A1264">
        <v>3562</v>
      </c>
      <c r="B1264">
        <v>173.82</v>
      </c>
      <c r="C1264" s="4">
        <f t="shared" si="220"/>
        <v>0.42000000000000171</v>
      </c>
      <c r="D1264" s="4">
        <f t="shared" si="221"/>
        <v>-0.18499999999999517</v>
      </c>
      <c r="E1264" s="4">
        <f t="shared" si="222"/>
        <v>9.4999999999998863E-2</v>
      </c>
      <c r="F1264" s="4">
        <f t="shared" si="223"/>
        <v>-0.11500000000000199</v>
      </c>
      <c r="G1264" s="2">
        <f t="shared" si="219"/>
        <v>1261</v>
      </c>
      <c r="H1264" s="5">
        <f t="shared" si="224"/>
        <v>6.3897763578274762E-4</v>
      </c>
      <c r="I1264" s="5">
        <f t="shared" si="225"/>
        <v>1.0272895430529592E-3</v>
      </c>
      <c r="J1264" s="5">
        <f t="shared" si="226"/>
        <v>0.8057507987220679</v>
      </c>
      <c r="K1264" s="5">
        <f t="shared" si="227"/>
        <v>0.44839687394763739</v>
      </c>
      <c r="L1264" s="2">
        <f t="shared" si="228"/>
        <v>0.36158265490219466</v>
      </c>
      <c r="M1264" s="2">
        <f t="shared" si="229"/>
        <v>0.36212478348694482</v>
      </c>
    </row>
    <row r="1265" spans="1:13" x14ac:dyDescent="0.3">
      <c r="A1265">
        <v>3158</v>
      </c>
      <c r="B1265">
        <v>174.01</v>
      </c>
      <c r="C1265" s="4">
        <f t="shared" si="220"/>
        <v>0.10500000000000398</v>
      </c>
      <c r="D1265" s="4">
        <f t="shared" si="221"/>
        <v>-0.14249999999999829</v>
      </c>
      <c r="E1265" s="4">
        <f t="shared" si="222"/>
        <v>1.0000000000005116E-2</v>
      </c>
      <c r="F1265" s="4">
        <f t="shared" si="223"/>
        <v>-4.2499999999996874E-2</v>
      </c>
      <c r="G1265" s="2">
        <f t="shared" si="219"/>
        <v>1262</v>
      </c>
      <c r="H1265" s="5">
        <f t="shared" si="224"/>
        <v>6.3897763578274762E-4</v>
      </c>
      <c r="I1265" s="5">
        <f t="shared" si="225"/>
        <v>1.0284124576380475E-3</v>
      </c>
      <c r="J1265" s="5">
        <f t="shared" si="226"/>
        <v>0.8063897763578507</v>
      </c>
      <c r="K1265" s="5">
        <f t="shared" si="227"/>
        <v>0.44942528640527546</v>
      </c>
      <c r="L1265" s="2">
        <f t="shared" si="228"/>
        <v>0.36269912890088135</v>
      </c>
      <c r="M1265" s="2">
        <f t="shared" si="229"/>
        <v>0.36324135280214104</v>
      </c>
    </row>
    <row r="1266" spans="1:13" x14ac:dyDescent="0.3">
      <c r="A1266">
        <v>4444</v>
      </c>
      <c r="B1266">
        <v>174.03</v>
      </c>
      <c r="C1266" s="4">
        <f t="shared" si="220"/>
        <v>0.13500000000000512</v>
      </c>
      <c r="D1266" s="4">
        <f t="shared" si="221"/>
        <v>0.17999999999999972</v>
      </c>
      <c r="E1266" s="4">
        <f t="shared" si="222"/>
        <v>0.125</v>
      </c>
      <c r="F1266" s="4">
        <f t="shared" si="223"/>
        <v>5.7499999999997442E-2</v>
      </c>
      <c r="G1266" s="2">
        <f t="shared" si="219"/>
        <v>1263</v>
      </c>
      <c r="H1266" s="5">
        <f t="shared" si="224"/>
        <v>6.3897763578274762E-4</v>
      </c>
      <c r="I1266" s="5">
        <f t="shared" si="225"/>
        <v>1.02853065917332E-3</v>
      </c>
      <c r="J1266" s="5">
        <f t="shared" si="226"/>
        <v>0.8070287539936335</v>
      </c>
      <c r="K1266" s="5">
        <f t="shared" si="227"/>
        <v>0.45045381706444876</v>
      </c>
      <c r="L1266" s="2">
        <f t="shared" si="228"/>
        <v>0.36381701263225541</v>
      </c>
      <c r="M1266" s="2">
        <f t="shared" si="229"/>
        <v>0.36436042893398674</v>
      </c>
    </row>
    <row r="1267" spans="1:13" x14ac:dyDescent="0.3">
      <c r="A1267">
        <v>3544</v>
      </c>
      <c r="B1267">
        <v>174.28</v>
      </c>
      <c r="C1267" s="4">
        <f t="shared" si="220"/>
        <v>0.46500000000000341</v>
      </c>
      <c r="D1267" s="4">
        <f t="shared" si="221"/>
        <v>0.10499999999999687</v>
      </c>
      <c r="E1267" s="4">
        <f t="shared" si="222"/>
        <v>0.34000000000000341</v>
      </c>
      <c r="F1267" s="4">
        <f t="shared" si="223"/>
        <v>0.10750000000000171</v>
      </c>
      <c r="G1267" s="2">
        <f t="shared" si="219"/>
        <v>1264</v>
      </c>
      <c r="H1267" s="5">
        <f t="shared" si="224"/>
        <v>6.3897763578274762E-4</v>
      </c>
      <c r="I1267" s="5">
        <f t="shared" si="225"/>
        <v>1.0300081783642257E-3</v>
      </c>
      <c r="J1267" s="5">
        <f t="shared" si="226"/>
        <v>0.8076677316294163</v>
      </c>
      <c r="K1267" s="5">
        <f t="shared" si="227"/>
        <v>0.451483825242813</v>
      </c>
      <c r="L1267" s="2">
        <f t="shared" si="228"/>
        <v>0.36493740506848238</v>
      </c>
      <c r="M1267" s="2">
        <f t="shared" si="229"/>
        <v>0.36548406726745331</v>
      </c>
    </row>
    <row r="1268" spans="1:13" x14ac:dyDescent="0.3">
      <c r="A1268">
        <v>3778</v>
      </c>
      <c r="B1268">
        <v>174.96</v>
      </c>
      <c r="C1268" s="4">
        <f t="shared" si="220"/>
        <v>0.34499999999999886</v>
      </c>
      <c r="D1268" s="4">
        <f t="shared" si="221"/>
        <v>-0.21250000000000568</v>
      </c>
      <c r="E1268" s="4">
        <f t="shared" si="222"/>
        <v>4.9999999999954525E-3</v>
      </c>
      <c r="F1268" s="4">
        <f t="shared" si="223"/>
        <v>-0.16750000000000398</v>
      </c>
      <c r="G1268" s="2">
        <f t="shared" si="219"/>
        <v>1265</v>
      </c>
      <c r="H1268" s="5">
        <f t="shared" si="224"/>
        <v>6.3897763578274762E-4</v>
      </c>
      <c r="I1268" s="5">
        <f t="shared" si="225"/>
        <v>1.0340270305634895E-3</v>
      </c>
      <c r="J1268" s="5">
        <f t="shared" si="226"/>
        <v>0.8083067092651991</v>
      </c>
      <c r="K1268" s="5">
        <f t="shared" si="227"/>
        <v>0.45251785227337649</v>
      </c>
      <c r="L1268" s="2">
        <f t="shared" si="228"/>
        <v>0.36606236484224358</v>
      </c>
      <c r="M1268" s="2">
        <f t="shared" si="229"/>
        <v>0.36660907481276145</v>
      </c>
    </row>
    <row r="1269" spans="1:13" x14ac:dyDescent="0.3">
      <c r="A1269">
        <v>4406</v>
      </c>
      <c r="B1269">
        <v>174.97</v>
      </c>
      <c r="C1269" s="4">
        <f t="shared" si="220"/>
        <v>3.9999999999992042E-2</v>
      </c>
      <c r="D1269" s="4">
        <f t="shared" si="221"/>
        <v>-5.4999999999999716E-2</v>
      </c>
      <c r="E1269" s="4">
        <f t="shared" si="222"/>
        <v>3.4999999999996589E-2</v>
      </c>
      <c r="F1269" s="4">
        <f t="shared" si="223"/>
        <v>1.5000000000000568E-2</v>
      </c>
      <c r="G1269" s="2">
        <f t="shared" si="219"/>
        <v>1266</v>
      </c>
      <c r="H1269" s="5">
        <f t="shared" si="224"/>
        <v>6.3897763578274762E-4</v>
      </c>
      <c r="I1269" s="5">
        <f t="shared" si="225"/>
        <v>1.0340861313311257E-3</v>
      </c>
      <c r="J1269" s="5">
        <f t="shared" si="226"/>
        <v>0.8089456869009819</v>
      </c>
      <c r="K1269" s="5">
        <f t="shared" si="227"/>
        <v>0.45355193840470759</v>
      </c>
      <c r="L1269" s="2">
        <f t="shared" si="228"/>
        <v>0.36718869390337455</v>
      </c>
      <c r="M1269" s="2">
        <f t="shared" si="229"/>
        <v>0.36773573853906993</v>
      </c>
    </row>
    <row r="1270" spans="1:13" x14ac:dyDescent="0.3">
      <c r="A1270">
        <v>3039</v>
      </c>
      <c r="B1270">
        <v>175.04</v>
      </c>
      <c r="C1270" s="4">
        <f t="shared" si="220"/>
        <v>0.23499999999999943</v>
      </c>
      <c r="D1270" s="4">
        <f t="shared" si="221"/>
        <v>0.11750000000000682</v>
      </c>
      <c r="E1270" s="4">
        <f t="shared" si="222"/>
        <v>0.20000000000000284</v>
      </c>
      <c r="F1270" s="4">
        <f t="shared" si="223"/>
        <v>8.2500000000003126E-2</v>
      </c>
      <c r="G1270" s="2">
        <f t="shared" si="219"/>
        <v>1267</v>
      </c>
      <c r="H1270" s="5">
        <f t="shared" si="224"/>
        <v>6.3897763578274762E-4</v>
      </c>
      <c r="I1270" s="5">
        <f t="shared" si="225"/>
        <v>1.0344998367045792E-3</v>
      </c>
      <c r="J1270" s="5">
        <f t="shared" si="226"/>
        <v>0.8095846645367647</v>
      </c>
      <c r="K1270" s="5">
        <f t="shared" si="227"/>
        <v>0.45458643824141215</v>
      </c>
      <c r="L1270" s="2">
        <f t="shared" si="228"/>
        <v>0.36831667967420278</v>
      </c>
      <c r="M1270" s="2">
        <f t="shared" si="229"/>
        <v>0.3688656381929038</v>
      </c>
    </row>
    <row r="1271" spans="1:13" x14ac:dyDescent="0.3">
      <c r="A1271">
        <v>2623</v>
      </c>
      <c r="B1271">
        <v>175.44</v>
      </c>
      <c r="C1271" s="4">
        <f t="shared" si="220"/>
        <v>0.27500000000000568</v>
      </c>
      <c r="D1271" s="4">
        <f t="shared" si="221"/>
        <v>-5.4999999999999716E-2</v>
      </c>
      <c r="E1271" s="4">
        <f t="shared" si="222"/>
        <v>7.5000000000002842E-2</v>
      </c>
      <c r="F1271" s="4">
        <f t="shared" si="223"/>
        <v>-6.25E-2</v>
      </c>
      <c r="G1271" s="2">
        <f t="shared" si="219"/>
        <v>1268</v>
      </c>
      <c r="H1271" s="5">
        <f t="shared" si="224"/>
        <v>6.3897763578274762E-4</v>
      </c>
      <c r="I1271" s="5">
        <f t="shared" si="225"/>
        <v>1.0368638674100286E-3</v>
      </c>
      <c r="J1271" s="5">
        <f t="shared" si="226"/>
        <v>0.8102236421725475</v>
      </c>
      <c r="K1271" s="5">
        <f t="shared" si="227"/>
        <v>0.45562330210882218</v>
      </c>
      <c r="L1271" s="2">
        <f t="shared" si="228"/>
        <v>0.36944790439368191</v>
      </c>
      <c r="M1271" s="2">
        <f t="shared" si="229"/>
        <v>0.36999758118497106</v>
      </c>
    </row>
    <row r="1272" spans="1:13" x14ac:dyDescent="0.3">
      <c r="A1272">
        <v>2358</v>
      </c>
      <c r="B1272">
        <v>175.59</v>
      </c>
      <c r="C1272" s="4">
        <f t="shared" si="220"/>
        <v>0.125</v>
      </c>
      <c r="D1272" s="4">
        <f t="shared" si="221"/>
        <v>-9.2500000000001137E-2</v>
      </c>
      <c r="E1272" s="4">
        <f t="shared" si="222"/>
        <v>4.9999999999997158E-2</v>
      </c>
      <c r="F1272" s="4">
        <f t="shared" si="223"/>
        <v>-1.2500000000002842E-2</v>
      </c>
      <c r="G1272" s="2">
        <f t="shared" si="219"/>
        <v>1269</v>
      </c>
      <c r="H1272" s="5">
        <f t="shared" si="224"/>
        <v>6.3897763578274762E-4</v>
      </c>
      <c r="I1272" s="5">
        <f t="shared" si="225"/>
        <v>1.0377503789245721E-3</v>
      </c>
      <c r="J1272" s="5">
        <f t="shared" si="226"/>
        <v>0.8108626198083303</v>
      </c>
      <c r="K1272" s="5">
        <f t="shared" si="227"/>
        <v>0.45666105248774674</v>
      </c>
      <c r="L1272" s="2">
        <f t="shared" si="228"/>
        <v>0.37058117358431647</v>
      </c>
      <c r="M1272" s="2">
        <f t="shared" si="229"/>
        <v>0.37113132960163842</v>
      </c>
    </row>
    <row r="1273" spans="1:13" x14ac:dyDescent="0.3">
      <c r="A1273">
        <v>2365</v>
      </c>
      <c r="B1273">
        <v>175.69</v>
      </c>
      <c r="C1273" s="4">
        <f t="shared" si="220"/>
        <v>9.0000000000003411E-2</v>
      </c>
      <c r="D1273" s="4">
        <f t="shared" si="221"/>
        <v>2.4999999999998579E-2</v>
      </c>
      <c r="E1273" s="4">
        <f t="shared" si="222"/>
        <v>4.0000000000006253E-2</v>
      </c>
      <c r="F1273" s="4">
        <f t="shared" si="223"/>
        <v>-4.9999999999954525E-3</v>
      </c>
      <c r="G1273" s="2">
        <f t="shared" si="219"/>
        <v>1270</v>
      </c>
      <c r="H1273" s="5">
        <f t="shared" si="224"/>
        <v>6.3897763578274762E-4</v>
      </c>
      <c r="I1273" s="5">
        <f t="shared" si="225"/>
        <v>1.0383413866009343E-3</v>
      </c>
      <c r="J1273" s="5">
        <f t="shared" si="226"/>
        <v>0.8115015974441131</v>
      </c>
      <c r="K1273" s="5">
        <f t="shared" si="227"/>
        <v>0.45769939387434766</v>
      </c>
      <c r="L1273" s="2">
        <f t="shared" si="228"/>
        <v>0.37171624895483252</v>
      </c>
      <c r="M1273" s="2">
        <f t="shared" si="229"/>
        <v>0.37226678865509322</v>
      </c>
    </row>
    <row r="1274" spans="1:13" x14ac:dyDescent="0.3">
      <c r="A1274">
        <v>2580</v>
      </c>
      <c r="B1274">
        <v>175.77</v>
      </c>
      <c r="C1274" s="4">
        <f t="shared" si="220"/>
        <v>0.17499999999999716</v>
      </c>
      <c r="D1274" s="4">
        <f t="shared" si="221"/>
        <v>9.2499999999994031E-2</v>
      </c>
      <c r="E1274" s="4">
        <f t="shared" si="222"/>
        <v>0.13499999999999091</v>
      </c>
      <c r="F1274" s="4">
        <f t="shared" si="223"/>
        <v>4.7499999999992326E-2</v>
      </c>
      <c r="G1274" s="2">
        <f t="shared" si="219"/>
        <v>1271</v>
      </c>
      <c r="H1274" s="5">
        <f t="shared" si="224"/>
        <v>6.3897763578274762E-4</v>
      </c>
      <c r="I1274" s="5">
        <f t="shared" si="225"/>
        <v>1.0388141927420243E-3</v>
      </c>
      <c r="J1274" s="5">
        <f t="shared" si="226"/>
        <v>0.8121405750798959</v>
      </c>
      <c r="K1274" s="5">
        <f t="shared" si="227"/>
        <v>0.4587382080670897</v>
      </c>
      <c r="L1274" s="2">
        <f t="shared" si="228"/>
        <v>0.37285303556636112</v>
      </c>
      <c r="M1274" s="2">
        <f t="shared" si="229"/>
        <v>0.37340487121617005</v>
      </c>
    </row>
    <row r="1275" spans="1:13" x14ac:dyDescent="0.3">
      <c r="A1275">
        <v>4450</v>
      </c>
      <c r="B1275">
        <v>176.04</v>
      </c>
      <c r="C1275" s="4">
        <f t="shared" si="220"/>
        <v>0.27499999999999147</v>
      </c>
      <c r="D1275" s="4">
        <f t="shared" si="221"/>
        <v>0.26250000000000284</v>
      </c>
      <c r="E1275" s="4">
        <f t="shared" si="222"/>
        <v>0.14000000000000057</v>
      </c>
      <c r="F1275" s="4">
        <f t="shared" si="223"/>
        <v>2.5000000000048317E-3</v>
      </c>
      <c r="G1275" s="2">
        <f t="shared" si="219"/>
        <v>1272</v>
      </c>
      <c r="H1275" s="5">
        <f t="shared" si="224"/>
        <v>6.3897763578274762E-4</v>
      </c>
      <c r="I1275" s="5">
        <f t="shared" si="225"/>
        <v>1.0404099134682023E-3</v>
      </c>
      <c r="J1275" s="5">
        <f t="shared" si="226"/>
        <v>0.8127795527156787</v>
      </c>
      <c r="K1275" s="5">
        <f t="shared" si="227"/>
        <v>0.45977861798055791</v>
      </c>
      <c r="L1275" s="2">
        <f t="shared" si="228"/>
        <v>0.37399244772477147</v>
      </c>
      <c r="M1275" s="2">
        <f t="shared" si="229"/>
        <v>0.37454562837965394</v>
      </c>
    </row>
    <row r="1276" spans="1:13" x14ac:dyDescent="0.3">
      <c r="A1276">
        <v>4167</v>
      </c>
      <c r="B1276">
        <v>176.32</v>
      </c>
      <c r="C1276" s="4">
        <f t="shared" si="220"/>
        <v>0.70000000000000284</v>
      </c>
      <c r="D1276" s="4">
        <f t="shared" si="221"/>
        <v>0.15000000000000568</v>
      </c>
      <c r="E1276" s="4">
        <f t="shared" si="222"/>
        <v>0.56000000000000227</v>
      </c>
      <c r="F1276" s="4">
        <f t="shared" si="223"/>
        <v>0.21000000000000085</v>
      </c>
      <c r="G1276" s="2">
        <f t="shared" si="219"/>
        <v>1273</v>
      </c>
      <c r="H1276" s="5">
        <f t="shared" si="224"/>
        <v>6.3897763578274762E-4</v>
      </c>
      <c r="I1276" s="5">
        <f t="shared" si="225"/>
        <v>1.0420647349620167E-3</v>
      </c>
      <c r="J1276" s="5">
        <f t="shared" si="226"/>
        <v>0.8134185303514615</v>
      </c>
      <c r="K1276" s="5">
        <f t="shared" si="227"/>
        <v>0.4608206827155199</v>
      </c>
      <c r="L1276" s="2">
        <f t="shared" si="228"/>
        <v>0.37513453660037671</v>
      </c>
      <c r="M1276" s="2">
        <f t="shared" si="229"/>
        <v>0.37569310150512919</v>
      </c>
    </row>
    <row r="1277" spans="1:13" x14ac:dyDescent="0.3">
      <c r="A1277">
        <v>3751</v>
      </c>
      <c r="B1277">
        <v>177.44</v>
      </c>
      <c r="C1277" s="4">
        <f t="shared" si="220"/>
        <v>0.57500000000000284</v>
      </c>
      <c r="D1277" s="4">
        <f t="shared" si="221"/>
        <v>6.0000000000002274E-2</v>
      </c>
      <c r="E1277" s="4">
        <f t="shared" si="222"/>
        <v>1.5000000000000568E-2</v>
      </c>
      <c r="F1277" s="4">
        <f t="shared" si="223"/>
        <v>-0.27250000000000085</v>
      </c>
      <c r="G1277" s="2">
        <f t="shared" si="219"/>
        <v>1274</v>
      </c>
      <c r="H1277" s="5">
        <f t="shared" si="224"/>
        <v>6.3897763578274762E-4</v>
      </c>
      <c r="I1277" s="5">
        <f t="shared" si="225"/>
        <v>1.0486840209372747E-3</v>
      </c>
      <c r="J1277" s="5">
        <f t="shared" si="226"/>
        <v>0.8140575079872443</v>
      </c>
      <c r="K1277" s="5">
        <f t="shared" si="227"/>
        <v>0.46186936673645718</v>
      </c>
      <c r="L1277" s="2">
        <f t="shared" si="228"/>
        <v>0.3762833498971247</v>
      </c>
      <c r="M1277" s="2">
        <f t="shared" si="229"/>
        <v>0.37684205913614804</v>
      </c>
    </row>
    <row r="1278" spans="1:13" x14ac:dyDescent="0.3">
      <c r="A1278">
        <v>4376</v>
      </c>
      <c r="B1278">
        <v>177.47</v>
      </c>
      <c r="C1278" s="4">
        <f t="shared" si="220"/>
        <v>0.82000000000000739</v>
      </c>
      <c r="D1278" s="4">
        <f t="shared" si="221"/>
        <v>0.21249999999999858</v>
      </c>
      <c r="E1278" s="4">
        <f t="shared" si="222"/>
        <v>0.80500000000000682</v>
      </c>
      <c r="F1278" s="4">
        <f t="shared" si="223"/>
        <v>0.39500000000000313</v>
      </c>
      <c r="G1278" s="2">
        <f t="shared" si="219"/>
        <v>1275</v>
      </c>
      <c r="H1278" s="5">
        <f t="shared" si="224"/>
        <v>6.3897763578274762E-4</v>
      </c>
      <c r="I1278" s="5">
        <f t="shared" si="225"/>
        <v>1.0488613232401834E-3</v>
      </c>
      <c r="J1278" s="5">
        <f t="shared" si="226"/>
        <v>0.8146964856230271</v>
      </c>
      <c r="K1278" s="5">
        <f t="shared" si="227"/>
        <v>0.46291822805969735</v>
      </c>
      <c r="L1278" s="2">
        <f t="shared" si="228"/>
        <v>0.37743364792600076</v>
      </c>
      <c r="M1278" s="2">
        <f t="shared" si="229"/>
        <v>0.37800010918424232</v>
      </c>
    </row>
    <row r="1279" spans="1:13" x14ac:dyDescent="0.3">
      <c r="A1279">
        <v>2897</v>
      </c>
      <c r="B1279">
        <v>179.08</v>
      </c>
      <c r="C1279" s="4">
        <f t="shared" si="220"/>
        <v>1</v>
      </c>
      <c r="D1279" s="4">
        <f t="shared" si="221"/>
        <v>-0.30000000000000426</v>
      </c>
      <c r="E1279" s="4">
        <f t="shared" si="222"/>
        <v>0.19499999999999318</v>
      </c>
      <c r="F1279" s="4">
        <f t="shared" si="223"/>
        <v>-0.30500000000000682</v>
      </c>
      <c r="G1279" s="2">
        <f t="shared" si="219"/>
        <v>1276</v>
      </c>
      <c r="H1279" s="5">
        <f t="shared" si="224"/>
        <v>6.3897763578274762E-4</v>
      </c>
      <c r="I1279" s="5">
        <f t="shared" si="225"/>
        <v>1.0583765468296165E-3</v>
      </c>
      <c r="J1279" s="5">
        <f t="shared" si="226"/>
        <v>0.8153354632588099</v>
      </c>
      <c r="K1279" s="5">
        <f t="shared" si="227"/>
        <v>0.46397660460652695</v>
      </c>
      <c r="L1279" s="2">
        <f t="shared" si="228"/>
        <v>0.37859305053198233</v>
      </c>
      <c r="M1279" s="2">
        <f t="shared" si="229"/>
        <v>0.3791613910813425</v>
      </c>
    </row>
    <row r="1280" spans="1:13" x14ac:dyDescent="0.3">
      <c r="A1280">
        <v>4462</v>
      </c>
      <c r="B1280">
        <v>179.47</v>
      </c>
      <c r="C1280" s="4">
        <f t="shared" si="220"/>
        <v>0.21999999999999886</v>
      </c>
      <c r="D1280" s="4">
        <f t="shared" si="221"/>
        <v>-0.33500000000000085</v>
      </c>
      <c r="E1280" s="4">
        <f t="shared" si="222"/>
        <v>2.5000000000005684E-2</v>
      </c>
      <c r="F1280" s="4">
        <f t="shared" si="223"/>
        <v>-8.4999999999993747E-2</v>
      </c>
      <c r="G1280" s="2">
        <f t="shared" si="219"/>
        <v>1277</v>
      </c>
      <c r="H1280" s="5">
        <f t="shared" si="224"/>
        <v>6.3897763578274762E-4</v>
      </c>
      <c r="I1280" s="5">
        <f t="shared" si="225"/>
        <v>1.0606814767674295E-3</v>
      </c>
      <c r="J1280" s="5">
        <f t="shared" si="226"/>
        <v>0.8159744408945927</v>
      </c>
      <c r="K1280" s="5">
        <f t="shared" si="227"/>
        <v>0.46503728608329437</v>
      </c>
      <c r="L1280" s="2">
        <f t="shared" si="228"/>
        <v>0.37975568793256725</v>
      </c>
      <c r="M1280" s="2">
        <f t="shared" si="229"/>
        <v>0.38032426960550653</v>
      </c>
    </row>
    <row r="1281" spans="1:13" x14ac:dyDescent="0.3">
      <c r="A1281">
        <v>4058</v>
      </c>
      <c r="B1281">
        <v>179.52</v>
      </c>
      <c r="C1281" s="4">
        <f t="shared" si="220"/>
        <v>0.32999999999999829</v>
      </c>
      <c r="D1281" s="4">
        <f t="shared" si="221"/>
        <v>0.28499999999999659</v>
      </c>
      <c r="E1281" s="4">
        <f t="shared" si="222"/>
        <v>0.30499999999999261</v>
      </c>
      <c r="F1281" s="4">
        <f t="shared" si="223"/>
        <v>0.13999999999999346</v>
      </c>
      <c r="G1281" s="2">
        <f t="shared" si="219"/>
        <v>1278</v>
      </c>
      <c r="H1281" s="5">
        <f t="shared" si="224"/>
        <v>6.3897763578274762E-4</v>
      </c>
      <c r="I1281" s="5">
        <f t="shared" si="225"/>
        <v>1.0609769806056108E-3</v>
      </c>
      <c r="J1281" s="5">
        <f t="shared" si="226"/>
        <v>0.8166134185303755</v>
      </c>
      <c r="K1281" s="5">
        <f t="shared" si="227"/>
        <v>0.46609826306389995</v>
      </c>
      <c r="L1281" s="2">
        <f t="shared" si="228"/>
        <v>0.38091992233785665</v>
      </c>
      <c r="M1281" s="2">
        <f t="shared" si="229"/>
        <v>0.38149144802206969</v>
      </c>
    </row>
    <row r="1282" spans="1:13" x14ac:dyDescent="0.3">
      <c r="A1282">
        <v>3498</v>
      </c>
      <c r="B1282">
        <v>180.13</v>
      </c>
      <c r="C1282" s="4">
        <f t="shared" si="220"/>
        <v>0.78999999999999204</v>
      </c>
      <c r="D1282" s="4">
        <f t="shared" si="221"/>
        <v>0.12750000000000483</v>
      </c>
      <c r="E1282" s="4">
        <f t="shared" si="222"/>
        <v>0.48499999999999943</v>
      </c>
      <c r="F1282" s="4">
        <f t="shared" si="223"/>
        <v>9.0000000000003411E-2</v>
      </c>
      <c r="G1282" s="2">
        <f t="shared" si="219"/>
        <v>1279</v>
      </c>
      <c r="H1282" s="5">
        <f t="shared" si="224"/>
        <v>6.3897763578274762E-4</v>
      </c>
      <c r="I1282" s="5">
        <f t="shared" si="225"/>
        <v>1.0645821274314206E-3</v>
      </c>
      <c r="J1282" s="5">
        <f t="shared" si="226"/>
        <v>0.8172523961661583</v>
      </c>
      <c r="K1282" s="5">
        <f t="shared" si="227"/>
        <v>0.46716284519133139</v>
      </c>
      <c r="L1282" s="2">
        <f t="shared" si="228"/>
        <v>0.38208846124276158</v>
      </c>
      <c r="M1282" s="2">
        <f t="shared" si="229"/>
        <v>0.38266467205063931</v>
      </c>
    </row>
    <row r="1283" spans="1:13" x14ac:dyDescent="0.3">
      <c r="A1283">
        <v>4017</v>
      </c>
      <c r="B1283">
        <v>181.1</v>
      </c>
      <c r="C1283" s="4">
        <f t="shared" si="220"/>
        <v>0.58500000000000796</v>
      </c>
      <c r="D1283" s="4">
        <f t="shared" si="221"/>
        <v>-0.28249999999999176</v>
      </c>
      <c r="E1283" s="4">
        <f t="shared" si="222"/>
        <v>0.10000000000000853</v>
      </c>
      <c r="F1283" s="4">
        <f t="shared" si="223"/>
        <v>-0.19249999999999545</v>
      </c>
      <c r="G1283" s="2">
        <f t="shared" si="219"/>
        <v>1280</v>
      </c>
      <c r="H1283" s="5">
        <f t="shared" si="224"/>
        <v>6.3897763578274762E-4</v>
      </c>
      <c r="I1283" s="5">
        <f t="shared" si="225"/>
        <v>1.0703149018921349E-3</v>
      </c>
      <c r="J1283" s="5">
        <f t="shared" si="226"/>
        <v>0.8178913738019411</v>
      </c>
      <c r="K1283" s="5">
        <f t="shared" si="227"/>
        <v>0.46823316009322352</v>
      </c>
      <c r="L1283" s="2">
        <f t="shared" si="228"/>
        <v>0.38326305308590231</v>
      </c>
      <c r="M1283" s="2">
        <f t="shared" si="229"/>
        <v>0.38384023065394074</v>
      </c>
    </row>
    <row r="1284" spans="1:13" x14ac:dyDescent="0.3">
      <c r="A1284">
        <v>2381</v>
      </c>
      <c r="B1284">
        <v>181.3</v>
      </c>
      <c r="C1284" s="4">
        <f t="shared" si="220"/>
        <v>0.22500000000000853</v>
      </c>
      <c r="D1284" s="4">
        <f t="shared" si="221"/>
        <v>-5.0000000000096634E-3</v>
      </c>
      <c r="E1284" s="4">
        <f t="shared" si="222"/>
        <v>0.125</v>
      </c>
      <c r="F1284" s="4">
        <f t="shared" si="223"/>
        <v>1.2499999999995737E-2</v>
      </c>
      <c r="G1284" s="2">
        <f t="shared" si="219"/>
        <v>1281</v>
      </c>
      <c r="H1284" s="5">
        <f t="shared" si="224"/>
        <v>6.3897763578274762E-4</v>
      </c>
      <c r="I1284" s="5">
        <f t="shared" si="225"/>
        <v>1.0714969172448596E-3</v>
      </c>
      <c r="J1284" s="5">
        <f t="shared" si="226"/>
        <v>0.8185303514377239</v>
      </c>
      <c r="K1284" s="5">
        <f t="shared" si="227"/>
        <v>0.46930465701046836</v>
      </c>
      <c r="L1284" s="2">
        <f t="shared" si="228"/>
        <v>0.38443998101433757</v>
      </c>
      <c r="M1284" s="2">
        <f t="shared" si="229"/>
        <v>0.3850183679766786</v>
      </c>
    </row>
    <row r="1285" spans="1:13" x14ac:dyDescent="0.3">
      <c r="A1285">
        <v>4027</v>
      </c>
      <c r="B1285">
        <v>181.55</v>
      </c>
      <c r="C1285" s="4">
        <f t="shared" si="220"/>
        <v>0.57499999999998863</v>
      </c>
      <c r="D1285" s="4">
        <f t="shared" si="221"/>
        <v>0.29999999999999005</v>
      </c>
      <c r="E1285" s="4">
        <f t="shared" si="222"/>
        <v>0.44999999999998863</v>
      </c>
      <c r="F1285" s="4">
        <f t="shared" si="223"/>
        <v>0.16249999999999432</v>
      </c>
      <c r="G1285" s="2">
        <f t="shared" si="219"/>
        <v>1282</v>
      </c>
      <c r="H1285" s="5">
        <f t="shared" si="224"/>
        <v>6.3897763578274762E-4</v>
      </c>
      <c r="I1285" s="5">
        <f t="shared" si="225"/>
        <v>1.0729744364357655E-3</v>
      </c>
      <c r="J1285" s="5">
        <f t="shared" si="226"/>
        <v>0.8191693290735067</v>
      </c>
      <c r="K1285" s="5">
        <f t="shared" si="227"/>
        <v>0.47037763144690414</v>
      </c>
      <c r="L1285" s="2">
        <f t="shared" si="228"/>
        <v>0.38561948955041275</v>
      </c>
      <c r="M1285" s="2">
        <f t="shared" si="229"/>
        <v>0.38620223373100926</v>
      </c>
    </row>
    <row r="1286" spans="1:13" x14ac:dyDescent="0.3">
      <c r="A1286">
        <v>4476</v>
      </c>
      <c r="B1286">
        <v>182.45</v>
      </c>
      <c r="C1286" s="4">
        <f t="shared" si="220"/>
        <v>0.82499999999998863</v>
      </c>
      <c r="D1286" s="4">
        <f t="shared" si="221"/>
        <v>-9.9999999999909051E-3</v>
      </c>
      <c r="E1286" s="4">
        <f t="shared" si="222"/>
        <v>0.375</v>
      </c>
      <c r="F1286" s="4">
        <f t="shared" si="223"/>
        <v>-3.7499999999994316E-2</v>
      </c>
      <c r="G1286" s="2">
        <f t="shared" ref="G1286:G1349" si="230">G1285+1</f>
        <v>1283</v>
      </c>
      <c r="H1286" s="5">
        <f t="shared" si="224"/>
        <v>6.3897763578274762E-4</v>
      </c>
      <c r="I1286" s="5">
        <f t="shared" si="225"/>
        <v>1.0782935055230261E-3</v>
      </c>
      <c r="J1286" s="5">
        <f t="shared" si="226"/>
        <v>0.8198083067092895</v>
      </c>
      <c r="K1286" s="5">
        <f t="shared" si="227"/>
        <v>0.47145592495242716</v>
      </c>
      <c r="L1286" s="2">
        <f t="shared" si="228"/>
        <v>0.3868047333156131</v>
      </c>
      <c r="M1286" s="2">
        <f t="shared" si="229"/>
        <v>0.38739111134372772</v>
      </c>
    </row>
    <row r="1287" spans="1:13" x14ac:dyDescent="0.3">
      <c r="A1287">
        <v>3801</v>
      </c>
      <c r="B1287">
        <v>183.2</v>
      </c>
      <c r="C1287" s="4">
        <f t="shared" si="220"/>
        <v>0.55500000000000682</v>
      </c>
      <c r="D1287" s="4">
        <f t="shared" si="221"/>
        <v>-0.22749999999999204</v>
      </c>
      <c r="E1287" s="4">
        <f t="shared" si="222"/>
        <v>0.18000000000000682</v>
      </c>
      <c r="F1287" s="4">
        <f t="shared" si="223"/>
        <v>-9.7499999999996589E-2</v>
      </c>
      <c r="G1287" s="2">
        <f t="shared" si="230"/>
        <v>1284</v>
      </c>
      <c r="H1287" s="5">
        <f t="shared" si="224"/>
        <v>6.3897763578274762E-4</v>
      </c>
      <c r="I1287" s="5">
        <f t="shared" si="225"/>
        <v>1.0827260630957435E-3</v>
      </c>
      <c r="J1287" s="5">
        <f t="shared" si="226"/>
        <v>0.8204472843450723</v>
      </c>
      <c r="K1287" s="5">
        <f t="shared" si="227"/>
        <v>0.47253865101552289</v>
      </c>
      <c r="L1287" s="2">
        <f t="shared" si="228"/>
        <v>0.38799499460381148</v>
      </c>
      <c r="M1287" s="2">
        <f t="shared" si="229"/>
        <v>0.38858311823824127</v>
      </c>
    </row>
    <row r="1288" spans="1:13" x14ac:dyDescent="0.3">
      <c r="A1288">
        <v>4322</v>
      </c>
      <c r="B1288">
        <v>183.56</v>
      </c>
      <c r="C1288" s="4">
        <f t="shared" si="220"/>
        <v>0.37000000000000455</v>
      </c>
      <c r="D1288" s="4">
        <f t="shared" si="221"/>
        <v>-9.7500000000003695E-2</v>
      </c>
      <c r="E1288" s="4">
        <f t="shared" si="222"/>
        <v>0.18999999999999773</v>
      </c>
      <c r="F1288" s="4">
        <f t="shared" si="223"/>
        <v>4.9999999999954525E-3</v>
      </c>
      <c r="G1288" s="2">
        <f t="shared" si="230"/>
        <v>1285</v>
      </c>
      <c r="H1288" s="5">
        <f t="shared" si="224"/>
        <v>6.3897763578274762E-4</v>
      </c>
      <c r="I1288" s="5">
        <f t="shared" si="225"/>
        <v>1.0848536907306478E-3</v>
      </c>
      <c r="J1288" s="5">
        <f t="shared" si="226"/>
        <v>0.8210862619808551</v>
      </c>
      <c r="K1288" s="5">
        <f t="shared" si="227"/>
        <v>0.47362350470625353</v>
      </c>
      <c r="L1288" s="2">
        <f t="shared" si="228"/>
        <v>0.38918838789281801</v>
      </c>
      <c r="M1288" s="2">
        <f t="shared" si="229"/>
        <v>0.38977835554672619</v>
      </c>
    </row>
    <row r="1289" spans="1:13" x14ac:dyDescent="0.3">
      <c r="A1289">
        <v>3989</v>
      </c>
      <c r="B1289">
        <v>183.94</v>
      </c>
      <c r="C1289" s="4">
        <f t="shared" si="220"/>
        <v>0.35999999999999943</v>
      </c>
      <c r="D1289" s="4">
        <f t="shared" si="221"/>
        <v>-7.5000000000002842E-2</v>
      </c>
      <c r="E1289" s="4">
        <f t="shared" si="222"/>
        <v>0.17000000000000171</v>
      </c>
      <c r="F1289" s="4">
        <f t="shared" si="223"/>
        <v>-9.9999999999980105E-3</v>
      </c>
      <c r="G1289" s="2">
        <f t="shared" si="230"/>
        <v>1286</v>
      </c>
      <c r="H1289" s="5">
        <f t="shared" si="224"/>
        <v>6.3897763578274762E-4</v>
      </c>
      <c r="I1289" s="5">
        <f t="shared" si="225"/>
        <v>1.0870995199008244E-3</v>
      </c>
      <c r="J1289" s="5">
        <f t="shared" si="226"/>
        <v>0.8217252396166379</v>
      </c>
      <c r="K1289" s="5">
        <f t="shared" si="227"/>
        <v>0.47471060422615435</v>
      </c>
      <c r="L1289" s="2">
        <f t="shared" si="228"/>
        <v>0.3903850144658651</v>
      </c>
      <c r="M1289" s="2">
        <f t="shared" si="229"/>
        <v>0.39097663331591648</v>
      </c>
    </row>
    <row r="1290" spans="1:13" x14ac:dyDescent="0.3">
      <c r="A1290">
        <v>4096</v>
      </c>
      <c r="B1290">
        <v>184.28</v>
      </c>
      <c r="C1290" s="4">
        <f t="shared" si="220"/>
        <v>0.21999999999999886</v>
      </c>
      <c r="D1290" s="4">
        <f t="shared" si="221"/>
        <v>-6.0000000000002274E-2</v>
      </c>
      <c r="E1290" s="4">
        <f t="shared" si="222"/>
        <v>4.9999999999997158E-2</v>
      </c>
      <c r="F1290" s="4">
        <f t="shared" si="223"/>
        <v>-6.0000000000002274E-2</v>
      </c>
      <c r="G1290" s="2">
        <f t="shared" si="230"/>
        <v>1287</v>
      </c>
      <c r="H1290" s="5">
        <f t="shared" si="224"/>
        <v>6.3897763578274762E-4</v>
      </c>
      <c r="I1290" s="5">
        <f t="shared" si="225"/>
        <v>1.0891089460004564E-3</v>
      </c>
      <c r="J1290" s="5">
        <f t="shared" si="226"/>
        <v>0.8223642172524207</v>
      </c>
      <c r="K1290" s="5">
        <f t="shared" si="227"/>
        <v>0.4757997131721548</v>
      </c>
      <c r="L1290" s="2">
        <f t="shared" si="228"/>
        <v>0.39158468406757424</v>
      </c>
      <c r="M1290" s="2">
        <f t="shared" si="229"/>
        <v>0.39217678894119079</v>
      </c>
    </row>
    <row r="1291" spans="1:13" x14ac:dyDescent="0.3">
      <c r="A1291">
        <v>4209</v>
      </c>
      <c r="B1291">
        <v>184.38</v>
      </c>
      <c r="C1291" s="4">
        <f t="shared" si="220"/>
        <v>0.23999999999999488</v>
      </c>
      <c r="D1291" s="4">
        <f t="shared" si="221"/>
        <v>0.16250000000000142</v>
      </c>
      <c r="E1291" s="4">
        <f t="shared" si="222"/>
        <v>0.18999999999999773</v>
      </c>
      <c r="F1291" s="4">
        <f t="shared" si="223"/>
        <v>7.0000000000000284E-2</v>
      </c>
      <c r="G1291" s="2">
        <f t="shared" si="230"/>
        <v>1288</v>
      </c>
      <c r="H1291" s="5">
        <f t="shared" si="224"/>
        <v>6.3897763578274762E-4</v>
      </c>
      <c r="I1291" s="5">
        <f t="shared" si="225"/>
        <v>1.0896999536768187E-3</v>
      </c>
      <c r="J1291" s="5">
        <f t="shared" si="226"/>
        <v>0.8230031948882035</v>
      </c>
      <c r="K1291" s="5">
        <f t="shared" si="227"/>
        <v>0.47688941312583161</v>
      </c>
      <c r="L1291" s="2">
        <f t="shared" si="228"/>
        <v>0.39278623228064879</v>
      </c>
      <c r="M1291" s="2">
        <f t="shared" si="229"/>
        <v>0.39338018547884757</v>
      </c>
    </row>
    <row r="1292" spans="1:13" x14ac:dyDescent="0.3">
      <c r="A1292">
        <v>3943</v>
      </c>
      <c r="B1292">
        <v>184.76</v>
      </c>
      <c r="C1292" s="4">
        <f t="shared" si="220"/>
        <v>0.54500000000000171</v>
      </c>
      <c r="D1292" s="4">
        <f t="shared" si="221"/>
        <v>6.0000000000002274E-2</v>
      </c>
      <c r="E1292" s="4">
        <f t="shared" si="222"/>
        <v>0.35500000000000398</v>
      </c>
      <c r="F1292" s="4">
        <f t="shared" si="223"/>
        <v>8.2500000000003126E-2</v>
      </c>
      <c r="G1292" s="2">
        <f t="shared" si="230"/>
        <v>1289</v>
      </c>
      <c r="H1292" s="5">
        <f t="shared" si="224"/>
        <v>6.3897763578274762E-4</v>
      </c>
      <c r="I1292" s="5">
        <f t="shared" si="225"/>
        <v>1.0919457828469953E-3</v>
      </c>
      <c r="J1292" s="5">
        <f t="shared" si="226"/>
        <v>0.8236421725239863</v>
      </c>
      <c r="K1292" s="5">
        <f t="shared" si="227"/>
        <v>0.4779813589086786</v>
      </c>
      <c r="L1292" s="2">
        <f t="shared" si="228"/>
        <v>0.39399102427617499</v>
      </c>
      <c r="M1292" s="2">
        <f t="shared" si="229"/>
        <v>0.39458843360418422</v>
      </c>
    </row>
    <row r="1293" spans="1:13" x14ac:dyDescent="0.3">
      <c r="A1293">
        <v>3204</v>
      </c>
      <c r="B1293">
        <v>185.47</v>
      </c>
      <c r="C1293" s="4">
        <f t="shared" si="220"/>
        <v>0.35999999999999943</v>
      </c>
      <c r="D1293" s="4">
        <f t="shared" si="221"/>
        <v>-0.12749999999999773</v>
      </c>
      <c r="E1293" s="4">
        <f t="shared" si="222"/>
        <v>4.9999999999954525E-3</v>
      </c>
      <c r="F1293" s="4">
        <f t="shared" si="223"/>
        <v>-0.17500000000000426</v>
      </c>
      <c r="G1293" s="2">
        <f t="shared" si="230"/>
        <v>1290</v>
      </c>
      <c r="H1293" s="5">
        <f t="shared" si="224"/>
        <v>6.3897763578274762E-4</v>
      </c>
      <c r="I1293" s="5">
        <f t="shared" si="225"/>
        <v>1.0961419373491678E-3</v>
      </c>
      <c r="J1293" s="5">
        <f t="shared" si="226"/>
        <v>0.8242811501597691</v>
      </c>
      <c r="K1293" s="5">
        <f t="shared" si="227"/>
        <v>0.47907750084602779</v>
      </c>
      <c r="L1293" s="2">
        <f t="shared" si="228"/>
        <v>0.39520067322187885</v>
      </c>
      <c r="M1293" s="2">
        <f t="shared" si="229"/>
        <v>0.39579813126553681</v>
      </c>
    </row>
    <row r="1294" spans="1:13" x14ac:dyDescent="0.3">
      <c r="A1294">
        <v>4510</v>
      </c>
      <c r="B1294">
        <v>185.48</v>
      </c>
      <c r="C1294" s="4">
        <f t="shared" si="220"/>
        <v>0.29000000000000625</v>
      </c>
      <c r="D1294" s="4">
        <f t="shared" si="221"/>
        <v>2.0000000000003126E-2</v>
      </c>
      <c r="E1294" s="4">
        <f t="shared" si="222"/>
        <v>0.2850000000000108</v>
      </c>
      <c r="F1294" s="4">
        <f t="shared" si="223"/>
        <v>0.14000000000000767</v>
      </c>
      <c r="G1294" s="2">
        <f t="shared" si="230"/>
        <v>1291</v>
      </c>
      <c r="H1294" s="5">
        <f t="shared" si="224"/>
        <v>6.3897763578274762E-4</v>
      </c>
      <c r="I1294" s="5">
        <f t="shared" si="225"/>
        <v>1.096201038116804E-3</v>
      </c>
      <c r="J1294" s="5">
        <f t="shared" si="226"/>
        <v>0.82492012779555191</v>
      </c>
      <c r="K1294" s="5">
        <f t="shared" si="227"/>
        <v>0.4801737018841446</v>
      </c>
      <c r="L1294" s="2">
        <f t="shared" si="228"/>
        <v>0.39641177177912679</v>
      </c>
      <c r="M1294" s="2">
        <f t="shared" si="229"/>
        <v>0.39701200876731385</v>
      </c>
    </row>
    <row r="1295" spans="1:13" x14ac:dyDescent="0.3">
      <c r="A1295">
        <v>2467</v>
      </c>
      <c r="B1295">
        <v>186.05</v>
      </c>
      <c r="C1295" s="4">
        <f t="shared" si="220"/>
        <v>0.40000000000000568</v>
      </c>
      <c r="D1295" s="4">
        <f t="shared" si="221"/>
        <v>-7.2500000000005116E-2</v>
      </c>
      <c r="E1295" s="4">
        <f t="shared" si="222"/>
        <v>0.11499999999999488</v>
      </c>
      <c r="F1295" s="4">
        <f t="shared" si="223"/>
        <v>-8.5000000000007958E-2</v>
      </c>
      <c r="G1295" s="2">
        <f t="shared" si="230"/>
        <v>1292</v>
      </c>
      <c r="H1295" s="5">
        <f t="shared" si="224"/>
        <v>6.3897763578274762E-4</v>
      </c>
      <c r="I1295" s="5">
        <f t="shared" si="225"/>
        <v>1.0995697818720692E-3</v>
      </c>
      <c r="J1295" s="5">
        <f t="shared" si="226"/>
        <v>0.82555910543133471</v>
      </c>
      <c r="K1295" s="5">
        <f t="shared" si="227"/>
        <v>0.48127327166601669</v>
      </c>
      <c r="L1295" s="2">
        <f t="shared" si="228"/>
        <v>0.39762705448190305</v>
      </c>
      <c r="M1295" s="2">
        <f t="shared" si="229"/>
        <v>0.39822841366715789</v>
      </c>
    </row>
    <row r="1296" spans="1:13" x14ac:dyDescent="0.3">
      <c r="A1296">
        <v>4447</v>
      </c>
      <c r="B1296">
        <v>186.28</v>
      </c>
      <c r="C1296" s="4">
        <f t="shared" si="220"/>
        <v>0.14499999999999602</v>
      </c>
      <c r="D1296" s="4">
        <f t="shared" si="221"/>
        <v>4.49999999999946E-2</v>
      </c>
      <c r="E1296" s="4">
        <f t="shared" si="222"/>
        <v>3.0000000000001137E-2</v>
      </c>
      <c r="F1296" s="4">
        <f t="shared" si="223"/>
        <v>-4.2499999999996874E-2</v>
      </c>
      <c r="G1296" s="2">
        <f t="shared" si="230"/>
        <v>1293</v>
      </c>
      <c r="H1296" s="5">
        <f t="shared" si="224"/>
        <v>6.3897763578274762E-4</v>
      </c>
      <c r="I1296" s="5">
        <f t="shared" si="225"/>
        <v>1.1009290995277025E-3</v>
      </c>
      <c r="J1296" s="5">
        <f t="shared" si="226"/>
        <v>0.82619808306711751</v>
      </c>
      <c r="K1296" s="5">
        <f t="shared" si="227"/>
        <v>0.48237420076554438</v>
      </c>
      <c r="L1296" s="2">
        <f t="shared" si="228"/>
        <v>0.39884486631989347</v>
      </c>
      <c r="M1296" s="2">
        <f t="shared" si="229"/>
        <v>0.39944651847879381</v>
      </c>
    </row>
    <row r="1297" spans="1:13" x14ac:dyDescent="0.3">
      <c r="A1297">
        <v>3678</v>
      </c>
      <c r="B1297">
        <v>186.34</v>
      </c>
      <c r="C1297" s="4">
        <f t="shared" si="220"/>
        <v>0.48999999999999488</v>
      </c>
      <c r="D1297" s="4">
        <f t="shared" si="221"/>
        <v>0.18999999999999773</v>
      </c>
      <c r="E1297" s="4">
        <f t="shared" si="222"/>
        <v>0.45999999999999375</v>
      </c>
      <c r="F1297" s="4">
        <f t="shared" si="223"/>
        <v>0.21499999999999631</v>
      </c>
      <c r="G1297" s="2">
        <f t="shared" si="230"/>
        <v>1294</v>
      </c>
      <c r="H1297" s="5">
        <f t="shared" si="224"/>
        <v>6.3897763578274762E-4</v>
      </c>
      <c r="I1297" s="5">
        <f t="shared" si="225"/>
        <v>1.1012837041335199E-3</v>
      </c>
      <c r="J1297" s="5">
        <f t="shared" si="226"/>
        <v>0.82683706070290031</v>
      </c>
      <c r="K1297" s="5">
        <f t="shared" si="227"/>
        <v>0.48347548446967792</v>
      </c>
      <c r="L1297" s="2">
        <f t="shared" si="228"/>
        <v>0.4000643785228446</v>
      </c>
      <c r="M1297" s="2">
        <f t="shared" si="229"/>
        <v>0.40067052641860479</v>
      </c>
    </row>
    <row r="1298" spans="1:13" x14ac:dyDescent="0.3">
      <c r="A1298">
        <v>3295</v>
      </c>
      <c r="B1298">
        <v>187.26</v>
      </c>
      <c r="C1298" s="4">
        <f t="shared" si="220"/>
        <v>0.52499999999999147</v>
      </c>
      <c r="D1298" s="4">
        <f t="shared" si="221"/>
        <v>-0.13499999999999801</v>
      </c>
      <c r="E1298" s="4">
        <f t="shared" si="222"/>
        <v>6.4999999999997726E-2</v>
      </c>
      <c r="F1298" s="4">
        <f t="shared" si="223"/>
        <v>-0.19749999999999801</v>
      </c>
      <c r="G1298" s="2">
        <f t="shared" si="230"/>
        <v>1295</v>
      </c>
      <c r="H1298" s="5">
        <f t="shared" si="224"/>
        <v>6.3897763578274762E-4</v>
      </c>
      <c r="I1298" s="5">
        <f t="shared" si="225"/>
        <v>1.1067209747560531E-3</v>
      </c>
      <c r="J1298" s="5">
        <f t="shared" si="226"/>
        <v>0.82747603833868311</v>
      </c>
      <c r="K1298" s="5">
        <f t="shared" si="227"/>
        <v>0.48458220544443398</v>
      </c>
      <c r="L1298" s="2">
        <f t="shared" si="228"/>
        <v>0.40128980080255938</v>
      </c>
      <c r="M1298" s="2">
        <f t="shared" si="229"/>
        <v>0.40189658445641741</v>
      </c>
    </row>
    <row r="1299" spans="1:13" x14ac:dyDescent="0.3">
      <c r="A1299">
        <v>4459</v>
      </c>
      <c r="B1299">
        <v>187.39</v>
      </c>
      <c r="C1299" s="4">
        <f t="shared" si="220"/>
        <v>0.21999999999999886</v>
      </c>
      <c r="D1299" s="4">
        <f t="shared" si="221"/>
        <v>-0.18499999999999517</v>
      </c>
      <c r="E1299" s="4">
        <f t="shared" si="222"/>
        <v>0.15500000000000114</v>
      </c>
      <c r="F1299" s="4">
        <f t="shared" si="223"/>
        <v>4.5000000000001705E-2</v>
      </c>
      <c r="G1299" s="2">
        <f t="shared" si="230"/>
        <v>1296</v>
      </c>
      <c r="H1299" s="5">
        <f t="shared" si="224"/>
        <v>6.3897763578274762E-4</v>
      </c>
      <c r="I1299" s="5">
        <f t="shared" si="225"/>
        <v>1.107489284735324E-3</v>
      </c>
      <c r="J1299" s="5">
        <f t="shared" si="226"/>
        <v>0.82811501597446591</v>
      </c>
      <c r="K1299" s="5">
        <f t="shared" si="227"/>
        <v>0.48568969472916929</v>
      </c>
      <c r="L1299" s="2">
        <f t="shared" si="228"/>
        <v>0.40251727416214161</v>
      </c>
      <c r="M1299" s="2">
        <f t="shared" si="229"/>
        <v>0.40312557502522683</v>
      </c>
    </row>
    <row r="1300" spans="1:13" x14ac:dyDescent="0.3">
      <c r="A1300">
        <v>3791</v>
      </c>
      <c r="B1300">
        <v>187.7</v>
      </c>
      <c r="C1300" s="4">
        <f t="shared" si="220"/>
        <v>0.15500000000000114</v>
      </c>
      <c r="D1300" s="4">
        <f t="shared" si="221"/>
        <v>-0.10249999999999915</v>
      </c>
      <c r="E1300" s="4">
        <f t="shared" si="222"/>
        <v>0</v>
      </c>
      <c r="F1300" s="4">
        <f t="shared" si="223"/>
        <v>-7.7500000000000568E-2</v>
      </c>
      <c r="G1300" s="2">
        <f t="shared" si="230"/>
        <v>1297</v>
      </c>
      <c r="H1300" s="5">
        <f t="shared" si="224"/>
        <v>6.3897763578274762E-4</v>
      </c>
      <c r="I1300" s="5">
        <f t="shared" si="225"/>
        <v>1.1093214085320471E-3</v>
      </c>
      <c r="J1300" s="5">
        <f t="shared" si="226"/>
        <v>0.82875399361024871</v>
      </c>
      <c r="K1300" s="5">
        <f t="shared" si="227"/>
        <v>0.48679901613770132</v>
      </c>
      <c r="L1300" s="2">
        <f t="shared" si="228"/>
        <v>0.40374768239409292</v>
      </c>
      <c r="M1300" s="2">
        <f t="shared" si="229"/>
        <v>0.40435598325717814</v>
      </c>
    </row>
    <row r="1301" spans="1:13" x14ac:dyDescent="0.3">
      <c r="A1301">
        <v>2491</v>
      </c>
      <c r="B1301">
        <v>187.7</v>
      </c>
      <c r="C1301" s="4">
        <f t="shared" si="220"/>
        <v>1.5000000000000568E-2</v>
      </c>
      <c r="D1301" s="4">
        <f t="shared" si="221"/>
        <v>0.10000000000000142</v>
      </c>
      <c r="E1301" s="4">
        <f t="shared" si="222"/>
        <v>1.5000000000000568E-2</v>
      </c>
      <c r="F1301" s="4">
        <f t="shared" si="223"/>
        <v>7.5000000000002842E-3</v>
      </c>
      <c r="G1301" s="2">
        <f t="shared" si="230"/>
        <v>1298</v>
      </c>
      <c r="H1301" s="5">
        <f t="shared" si="224"/>
        <v>6.3897763578274762E-4</v>
      </c>
      <c r="I1301" s="5">
        <f t="shared" si="225"/>
        <v>1.1093214085320471E-3</v>
      </c>
      <c r="J1301" s="5">
        <f t="shared" si="226"/>
        <v>0.82939297124603151</v>
      </c>
      <c r="K1301" s="5">
        <f t="shared" si="227"/>
        <v>0.48790833754623336</v>
      </c>
      <c r="L1301" s="2">
        <f t="shared" si="228"/>
        <v>0.40497950828918616</v>
      </c>
      <c r="M1301" s="2">
        <f t="shared" si="229"/>
        <v>0.40558795620555521</v>
      </c>
    </row>
    <row r="1302" spans="1:13" x14ac:dyDescent="0.3">
      <c r="A1302">
        <v>4215</v>
      </c>
      <c r="B1302">
        <v>187.73</v>
      </c>
      <c r="C1302" s="4">
        <f t="shared" si="220"/>
        <v>0.35500000000000398</v>
      </c>
      <c r="D1302" s="4">
        <f t="shared" si="221"/>
        <v>0.34750000000000369</v>
      </c>
      <c r="E1302" s="4">
        <f t="shared" si="222"/>
        <v>0.34000000000000341</v>
      </c>
      <c r="F1302" s="4">
        <f t="shared" si="223"/>
        <v>0.16250000000000142</v>
      </c>
      <c r="G1302" s="2">
        <f t="shared" si="230"/>
        <v>1299</v>
      </c>
      <c r="H1302" s="5">
        <f t="shared" si="224"/>
        <v>6.3897763578274762E-4</v>
      </c>
      <c r="I1302" s="5">
        <f t="shared" si="225"/>
        <v>1.1094987108349558E-3</v>
      </c>
      <c r="J1302" s="5">
        <f t="shared" si="226"/>
        <v>0.83003194888181431</v>
      </c>
      <c r="K1302" s="5">
        <f t="shared" si="227"/>
        <v>0.48901783625706829</v>
      </c>
      <c r="L1302" s="2">
        <f t="shared" si="228"/>
        <v>0.40621289912728953</v>
      </c>
      <c r="M1302" s="2">
        <f t="shared" si="229"/>
        <v>0.40682468281938178</v>
      </c>
    </row>
    <row r="1303" spans="1:13" x14ac:dyDescent="0.3">
      <c r="A1303">
        <v>3105</v>
      </c>
      <c r="B1303">
        <v>188.41</v>
      </c>
      <c r="C1303" s="4">
        <f t="shared" si="220"/>
        <v>0.71000000000000796</v>
      </c>
      <c r="D1303" s="4">
        <f t="shared" si="221"/>
        <v>7.7500000000000568E-2</v>
      </c>
      <c r="E1303" s="4">
        <f t="shared" si="222"/>
        <v>0.37000000000000455</v>
      </c>
      <c r="F1303" s="4">
        <f t="shared" si="223"/>
        <v>1.5000000000000568E-2</v>
      </c>
      <c r="G1303" s="2">
        <f t="shared" si="230"/>
        <v>1300</v>
      </c>
      <c r="H1303" s="5">
        <f t="shared" si="224"/>
        <v>6.3897763578274762E-4</v>
      </c>
      <c r="I1303" s="5">
        <f t="shared" si="225"/>
        <v>1.1135175630342196E-3</v>
      </c>
      <c r="J1303" s="5">
        <f t="shared" si="226"/>
        <v>0.83067092651759711</v>
      </c>
      <c r="K1303" s="5">
        <f t="shared" si="227"/>
        <v>0.49013135382010253</v>
      </c>
      <c r="L1303" s="2">
        <f t="shared" si="228"/>
        <v>0.40745104876675575</v>
      </c>
      <c r="M1303" s="2">
        <f t="shared" si="229"/>
        <v>0.40806646536226437</v>
      </c>
    </row>
    <row r="1304" spans="1:13" x14ac:dyDescent="0.3">
      <c r="A1304">
        <v>2617</v>
      </c>
      <c r="B1304">
        <v>189.15</v>
      </c>
      <c r="C1304" s="4">
        <f t="shared" si="220"/>
        <v>0.51000000000000512</v>
      </c>
      <c r="D1304" s="4">
        <f t="shared" si="221"/>
        <v>-0.22250000000000369</v>
      </c>
      <c r="E1304" s="4">
        <f t="shared" si="222"/>
        <v>0.14000000000000057</v>
      </c>
      <c r="F1304" s="4">
        <f t="shared" si="223"/>
        <v>-0.11500000000000199</v>
      </c>
      <c r="G1304" s="2">
        <f t="shared" si="230"/>
        <v>1301</v>
      </c>
      <c r="H1304" s="5">
        <f t="shared" si="224"/>
        <v>6.3897763578274762E-4</v>
      </c>
      <c r="I1304" s="5">
        <f t="shared" si="225"/>
        <v>1.1178910198393008E-3</v>
      </c>
      <c r="J1304" s="5">
        <f t="shared" si="226"/>
        <v>0.83130990415337991</v>
      </c>
      <c r="K1304" s="5">
        <f t="shared" si="227"/>
        <v>0.49124924483994181</v>
      </c>
      <c r="L1304" s="2">
        <f t="shared" si="228"/>
        <v>0.4086942599243602</v>
      </c>
      <c r="M1304" s="2">
        <f t="shared" si="229"/>
        <v>0.40931105218936625</v>
      </c>
    </row>
    <row r="1305" spans="1:13" x14ac:dyDescent="0.3">
      <c r="A1305">
        <v>3952</v>
      </c>
      <c r="B1305">
        <v>189.43</v>
      </c>
      <c r="C1305" s="4">
        <f t="shared" si="220"/>
        <v>0.26500000000000057</v>
      </c>
      <c r="D1305" s="4">
        <f t="shared" si="221"/>
        <v>-0.10500000000000398</v>
      </c>
      <c r="E1305" s="4">
        <f t="shared" si="222"/>
        <v>0.125</v>
      </c>
      <c r="F1305" s="4">
        <f t="shared" si="223"/>
        <v>-7.5000000000002842E-3</v>
      </c>
      <c r="G1305" s="2">
        <f t="shared" si="230"/>
        <v>1302</v>
      </c>
      <c r="H1305" s="5">
        <f t="shared" si="224"/>
        <v>6.3897763578274762E-4</v>
      </c>
      <c r="I1305" s="5">
        <f t="shared" si="225"/>
        <v>1.1195458413331152E-3</v>
      </c>
      <c r="J1305" s="5">
        <f t="shared" si="226"/>
        <v>0.83194888178916271</v>
      </c>
      <c r="K1305" s="5">
        <f t="shared" si="227"/>
        <v>0.49236879068127493</v>
      </c>
      <c r="L1305" s="2">
        <f t="shared" si="228"/>
        <v>0.40994027748097173</v>
      </c>
      <c r="M1305" s="2">
        <f t="shared" si="229"/>
        <v>0.41055829896641644</v>
      </c>
    </row>
    <row r="1306" spans="1:13" x14ac:dyDescent="0.3">
      <c r="A1306">
        <v>2560</v>
      </c>
      <c r="B1306">
        <v>189.68</v>
      </c>
      <c r="C1306" s="4">
        <f t="shared" si="220"/>
        <v>0.29999999999999716</v>
      </c>
      <c r="D1306" s="4">
        <f t="shared" si="221"/>
        <v>-3.7500000000001421E-2</v>
      </c>
      <c r="E1306" s="4">
        <f t="shared" si="222"/>
        <v>0.17499999999999716</v>
      </c>
      <c r="F1306" s="4">
        <f t="shared" si="223"/>
        <v>2.4999999999998579E-2</v>
      </c>
      <c r="G1306" s="2">
        <f t="shared" si="230"/>
        <v>1303</v>
      </c>
      <c r="H1306" s="5">
        <f t="shared" si="224"/>
        <v>6.3897763578274762E-4</v>
      </c>
      <c r="I1306" s="5">
        <f t="shared" si="225"/>
        <v>1.1210233605240209E-3</v>
      </c>
      <c r="J1306" s="5">
        <f t="shared" si="226"/>
        <v>0.83258785942494551</v>
      </c>
      <c r="K1306" s="5">
        <f t="shared" si="227"/>
        <v>0.49348981404179892</v>
      </c>
      <c r="L1306" s="2">
        <f t="shared" si="228"/>
        <v>0.41118895687573509</v>
      </c>
      <c r="M1306" s="2">
        <f t="shared" si="229"/>
        <v>0.4118087005915364</v>
      </c>
    </row>
    <row r="1307" spans="1:13" x14ac:dyDescent="0.3">
      <c r="A1307">
        <v>4049</v>
      </c>
      <c r="B1307">
        <v>190.03</v>
      </c>
      <c r="C1307" s="4">
        <f t="shared" ref="C1307:C1370" si="231">IF(AND(ISNUMBER(B1306),ISNUMBER(B1308)),(B1308-B1306)/2,"")</f>
        <v>0.18999999999999773</v>
      </c>
      <c r="D1307" s="4">
        <f t="shared" ref="D1307:D1370" si="232">IF(AND(ISNUMBER(C1306),ISNUMBER(C1308)),(C1308-C1306)/2,"")</f>
        <v>-0.10499999999999687</v>
      </c>
      <c r="E1307" s="4">
        <f t="shared" ref="E1307:E1370" si="233">IF(AND(ISNUMBER(B1307),ISNUMBER(B1308)),(B1308-B1307)/2,"")</f>
        <v>1.5000000000000568E-2</v>
      </c>
      <c r="F1307" s="4">
        <f t="shared" ref="F1307:F1370" si="234">IF(AND(ISNUMBER(E1306),ISNUMBER(E1307)),(E1307-E1306)/2,"")</f>
        <v>-7.9999999999998295E-2</v>
      </c>
      <c r="G1307" s="2">
        <f t="shared" si="230"/>
        <v>1304</v>
      </c>
      <c r="H1307" s="5">
        <f t="shared" ref="H1307:H1370" si="235">1/MAX(G:G)</f>
        <v>6.3897763578274762E-4</v>
      </c>
      <c r="I1307" s="5">
        <f t="shared" ref="I1307:I1370" si="236">B1307/SUM(B:B)</f>
        <v>1.1230918873912888E-3</v>
      </c>
      <c r="J1307" s="5">
        <f t="shared" ref="J1307:J1370" si="237">H1307+J1306</f>
        <v>0.83322683706072831</v>
      </c>
      <c r="K1307" s="5">
        <f t="shared" ref="K1307:K1370" si="238">I1307+K1306</f>
        <v>0.49461290592919022</v>
      </c>
      <c r="L1307" s="2">
        <f t="shared" ref="L1307:L1370" si="239">K1307*J1308</f>
        <v>0.412440793762053</v>
      </c>
      <c r="M1307" s="2">
        <f t="shared" ref="M1307:M1370" si="240">K1308*J1307</f>
        <v>0.41306068521089134</v>
      </c>
    </row>
    <row r="1308" spans="1:13" x14ac:dyDescent="0.3">
      <c r="A1308">
        <v>2782</v>
      </c>
      <c r="B1308">
        <v>190.06</v>
      </c>
      <c r="C1308" s="4">
        <f t="shared" si="231"/>
        <v>9.0000000000003411E-2</v>
      </c>
      <c r="D1308" s="4">
        <f t="shared" si="232"/>
        <v>-9.9999999999980105E-3</v>
      </c>
      <c r="E1308" s="4">
        <f t="shared" si="233"/>
        <v>7.5000000000002842E-2</v>
      </c>
      <c r="F1308" s="4">
        <f t="shared" si="234"/>
        <v>3.0000000000001137E-2</v>
      </c>
      <c r="G1308" s="2">
        <f t="shared" si="230"/>
        <v>1305</v>
      </c>
      <c r="H1308" s="5">
        <f t="shared" si="235"/>
        <v>6.3897763578274762E-4</v>
      </c>
      <c r="I1308" s="5">
        <f t="shared" si="236"/>
        <v>1.1232691896941975E-3</v>
      </c>
      <c r="J1308" s="5">
        <f t="shared" si="237"/>
        <v>0.83386581469651111</v>
      </c>
      <c r="K1308" s="5">
        <f t="shared" si="238"/>
        <v>0.4957361751188844</v>
      </c>
      <c r="L1308" s="2">
        <f t="shared" si="239"/>
        <v>0.41369421386919031</v>
      </c>
      <c r="M1308" s="2">
        <f t="shared" si="240"/>
        <v>0.41431484454967499</v>
      </c>
    </row>
    <row r="1309" spans="1:13" x14ac:dyDescent="0.3">
      <c r="A1309">
        <v>3934</v>
      </c>
      <c r="B1309">
        <v>190.21</v>
      </c>
      <c r="C1309" s="4">
        <f t="shared" si="231"/>
        <v>0.17000000000000171</v>
      </c>
      <c r="D1309" s="4">
        <f t="shared" si="232"/>
        <v>1.2499999999995737E-2</v>
      </c>
      <c r="E1309" s="4">
        <f t="shared" si="233"/>
        <v>9.4999999999998863E-2</v>
      </c>
      <c r="F1309" s="4">
        <f t="shared" si="234"/>
        <v>9.9999999999980105E-3</v>
      </c>
      <c r="G1309" s="2">
        <f t="shared" si="230"/>
        <v>1306</v>
      </c>
      <c r="H1309" s="5">
        <f t="shared" si="235"/>
        <v>6.3897763578274762E-4</v>
      </c>
      <c r="I1309" s="5">
        <f t="shared" si="236"/>
        <v>1.1241557012087412E-3</v>
      </c>
      <c r="J1309" s="5">
        <f t="shared" si="237"/>
        <v>0.83450479233229391</v>
      </c>
      <c r="K1309" s="5">
        <f t="shared" si="238"/>
        <v>0.49686033082009312</v>
      </c>
      <c r="L1309" s="2">
        <f t="shared" si="239"/>
        <v>0.41494980982867835</v>
      </c>
      <c r="M1309" s="2">
        <f t="shared" si="240"/>
        <v>0.41557137758676566</v>
      </c>
    </row>
    <row r="1310" spans="1:13" x14ac:dyDescent="0.3">
      <c r="A1310">
        <v>4168</v>
      </c>
      <c r="B1310">
        <v>190.4</v>
      </c>
      <c r="C1310" s="4">
        <f t="shared" si="231"/>
        <v>0.11499999999999488</v>
      </c>
      <c r="D1310" s="4">
        <f t="shared" si="232"/>
        <v>-5.4999999999999716E-2</v>
      </c>
      <c r="E1310" s="4">
        <f t="shared" si="233"/>
        <v>1.9999999999996021E-2</v>
      </c>
      <c r="F1310" s="4">
        <f t="shared" si="234"/>
        <v>-3.7500000000001421E-2</v>
      </c>
      <c r="G1310" s="2">
        <f t="shared" si="230"/>
        <v>1307</v>
      </c>
      <c r="H1310" s="5">
        <f t="shared" si="235"/>
        <v>6.3897763578274762E-4</v>
      </c>
      <c r="I1310" s="5">
        <f t="shared" si="236"/>
        <v>1.1252786157938295E-3</v>
      </c>
      <c r="J1310" s="5">
        <f t="shared" si="237"/>
        <v>0.83514376996807671</v>
      </c>
      <c r="K1310" s="5">
        <f t="shared" si="238"/>
        <v>0.49798560943588693</v>
      </c>
      <c r="L1310" s="2">
        <f t="shared" si="239"/>
        <v>0.41620778092150806</v>
      </c>
      <c r="M1310" s="2">
        <f t="shared" si="240"/>
        <v>0.41682954611014694</v>
      </c>
    </row>
    <row r="1311" spans="1:13" x14ac:dyDescent="0.3">
      <c r="A1311">
        <v>2721</v>
      </c>
      <c r="B1311">
        <v>190.44</v>
      </c>
      <c r="C1311" s="4">
        <f t="shared" si="231"/>
        <v>6.0000000000002274E-2</v>
      </c>
      <c r="D1311" s="4">
        <f t="shared" si="232"/>
        <v>-9.9999999999980105E-3</v>
      </c>
      <c r="E1311" s="4">
        <f t="shared" si="233"/>
        <v>4.0000000000006253E-2</v>
      </c>
      <c r="F1311" s="4">
        <f t="shared" si="234"/>
        <v>1.0000000000005116E-2</v>
      </c>
      <c r="G1311" s="2">
        <f t="shared" si="230"/>
        <v>1308</v>
      </c>
      <c r="H1311" s="5">
        <f t="shared" si="235"/>
        <v>6.3897763578274762E-4</v>
      </c>
      <c r="I1311" s="5">
        <f t="shared" si="236"/>
        <v>1.1255150188643744E-3</v>
      </c>
      <c r="J1311" s="5">
        <f t="shared" si="237"/>
        <v>0.83578274760385951</v>
      </c>
      <c r="K1311" s="5">
        <f t="shared" si="238"/>
        <v>0.49911112445475131</v>
      </c>
      <c r="L1311" s="2">
        <f t="shared" si="239"/>
        <v>0.4174673878027409</v>
      </c>
      <c r="M1311" s="2">
        <f t="shared" si="240"/>
        <v>0.41808954815459548</v>
      </c>
    </row>
    <row r="1312" spans="1:13" x14ac:dyDescent="0.3">
      <c r="A1312">
        <v>2402</v>
      </c>
      <c r="B1312">
        <v>190.52</v>
      </c>
      <c r="C1312" s="4">
        <f t="shared" si="231"/>
        <v>9.4999999999998863E-2</v>
      </c>
      <c r="D1312" s="4">
        <f t="shared" si="232"/>
        <v>9.9999999999980105E-3</v>
      </c>
      <c r="E1312" s="4">
        <f t="shared" si="233"/>
        <v>5.499999999999261E-2</v>
      </c>
      <c r="F1312" s="4">
        <f t="shared" si="234"/>
        <v>7.4999999999931788E-3</v>
      </c>
      <c r="G1312" s="2">
        <f t="shared" si="230"/>
        <v>1309</v>
      </c>
      <c r="H1312" s="5">
        <f t="shared" si="235"/>
        <v>6.3897763578274762E-4</v>
      </c>
      <c r="I1312" s="5">
        <f t="shared" si="236"/>
        <v>1.1259878250054643E-3</v>
      </c>
      <c r="J1312" s="5">
        <f t="shared" si="237"/>
        <v>0.83642172523964231</v>
      </c>
      <c r="K1312" s="5">
        <f t="shared" si="238"/>
        <v>0.50023711227975676</v>
      </c>
      <c r="L1312" s="2">
        <f t="shared" si="239"/>
        <v>0.41872882880926615</v>
      </c>
      <c r="M1312" s="2">
        <f t="shared" si="240"/>
        <v>0.41935153292594701</v>
      </c>
    </row>
    <row r="1313" spans="1:13" x14ac:dyDescent="0.3">
      <c r="A1313">
        <v>4037</v>
      </c>
      <c r="B1313">
        <v>190.63</v>
      </c>
      <c r="C1313" s="4">
        <f t="shared" si="231"/>
        <v>7.9999999999998295E-2</v>
      </c>
      <c r="D1313" s="4">
        <f t="shared" si="232"/>
        <v>4.5000000000001705E-2</v>
      </c>
      <c r="E1313" s="4">
        <f t="shared" si="233"/>
        <v>2.5000000000005684E-2</v>
      </c>
      <c r="F1313" s="4">
        <f t="shared" si="234"/>
        <v>-1.4999999999993463E-2</v>
      </c>
      <c r="G1313" s="2">
        <f t="shared" si="230"/>
        <v>1310</v>
      </c>
      <c r="H1313" s="5">
        <f t="shared" si="235"/>
        <v>6.3897763578274762E-4</v>
      </c>
      <c r="I1313" s="5">
        <f t="shared" si="236"/>
        <v>1.1266379334494627E-3</v>
      </c>
      <c r="J1313" s="5">
        <f t="shared" si="237"/>
        <v>0.83706070287542511</v>
      </c>
      <c r="K1313" s="5">
        <f t="shared" si="238"/>
        <v>0.50136375021320623</v>
      </c>
      <c r="L1313" s="2">
        <f t="shared" si="239"/>
        <v>0.41999225337350388</v>
      </c>
      <c r="M1313" s="2">
        <f t="shared" si="240"/>
        <v>0.42061520484483528</v>
      </c>
    </row>
    <row r="1314" spans="1:13" x14ac:dyDescent="0.3">
      <c r="A1314">
        <v>2963</v>
      </c>
      <c r="B1314">
        <v>190.68</v>
      </c>
      <c r="C1314" s="4">
        <f t="shared" si="231"/>
        <v>0.18500000000000227</v>
      </c>
      <c r="D1314" s="4">
        <f t="shared" si="232"/>
        <v>4.2499999999996874E-2</v>
      </c>
      <c r="E1314" s="4">
        <f t="shared" si="233"/>
        <v>0.15999999999999659</v>
      </c>
      <c r="F1314" s="4">
        <f t="shared" si="234"/>
        <v>6.7499999999995453E-2</v>
      </c>
      <c r="G1314" s="2">
        <f t="shared" si="230"/>
        <v>1311</v>
      </c>
      <c r="H1314" s="5">
        <f t="shared" si="235"/>
        <v>6.3897763578274762E-4</v>
      </c>
      <c r="I1314" s="5">
        <f t="shared" si="236"/>
        <v>1.1269334372876439E-3</v>
      </c>
      <c r="J1314" s="5">
        <f t="shared" si="237"/>
        <v>0.83769968051120791</v>
      </c>
      <c r="K1314" s="5">
        <f t="shared" si="238"/>
        <v>0.50249068365049387</v>
      </c>
      <c r="L1314" s="2">
        <f t="shared" si="239"/>
        <v>0.42125736546291903</v>
      </c>
      <c r="M1314" s="2">
        <f t="shared" si="240"/>
        <v>0.42188190121246377</v>
      </c>
    </row>
    <row r="1315" spans="1:13" x14ac:dyDescent="0.3">
      <c r="A1315">
        <v>2616</v>
      </c>
      <c r="B1315">
        <v>191</v>
      </c>
      <c r="C1315" s="4">
        <f t="shared" si="231"/>
        <v>0.16499999999999204</v>
      </c>
      <c r="D1315" s="4">
        <f t="shared" si="232"/>
        <v>-5.7500000000004547E-2</v>
      </c>
      <c r="E1315" s="4">
        <f t="shared" si="233"/>
        <v>4.9999999999954525E-3</v>
      </c>
      <c r="F1315" s="4">
        <f t="shared" si="234"/>
        <v>-7.7500000000000568E-2</v>
      </c>
      <c r="G1315" s="2">
        <f t="shared" si="230"/>
        <v>1312</v>
      </c>
      <c r="H1315" s="5">
        <f t="shared" si="235"/>
        <v>6.3897763578274762E-4</v>
      </c>
      <c r="I1315" s="5">
        <f t="shared" si="236"/>
        <v>1.1288246618520032E-3</v>
      </c>
      <c r="J1315" s="5">
        <f t="shared" si="237"/>
        <v>0.83833865814699071</v>
      </c>
      <c r="K1315" s="5">
        <f t="shared" si="238"/>
        <v>0.50361950831234592</v>
      </c>
      <c r="L1315" s="2">
        <f t="shared" si="239"/>
        <v>0.42252550441797482</v>
      </c>
      <c r="M1315" s="2">
        <f t="shared" si="240"/>
        <v>0.42315008971397783</v>
      </c>
    </row>
    <row r="1316" spans="1:13" x14ac:dyDescent="0.3">
      <c r="A1316">
        <v>3858</v>
      </c>
      <c r="B1316">
        <v>191.01</v>
      </c>
      <c r="C1316" s="4">
        <f t="shared" si="231"/>
        <v>6.9999999999993179E-2</v>
      </c>
      <c r="D1316" s="4">
        <f t="shared" si="232"/>
        <v>0.18000000000000682</v>
      </c>
      <c r="E1316" s="4">
        <f t="shared" si="233"/>
        <v>6.4999999999997726E-2</v>
      </c>
      <c r="F1316" s="4">
        <f t="shared" si="234"/>
        <v>3.0000000000001137E-2</v>
      </c>
      <c r="G1316" s="2">
        <f t="shared" si="230"/>
        <v>1313</v>
      </c>
      <c r="H1316" s="5">
        <f t="shared" si="235"/>
        <v>6.3897763578274762E-4</v>
      </c>
      <c r="I1316" s="5">
        <f t="shared" si="236"/>
        <v>1.1288837626196395E-3</v>
      </c>
      <c r="J1316" s="5">
        <f t="shared" si="237"/>
        <v>0.83897763578277351</v>
      </c>
      <c r="K1316" s="5">
        <f t="shared" si="238"/>
        <v>0.50474839207496558</v>
      </c>
      <c r="L1316" s="2">
        <f t="shared" si="239"/>
        <v>0.42379513558244425</v>
      </c>
      <c r="M1316" s="2">
        <f t="shared" si="240"/>
        <v>0.42442036547333722</v>
      </c>
    </row>
    <row r="1317" spans="1:13" x14ac:dyDescent="0.3">
      <c r="A1317">
        <v>4113</v>
      </c>
      <c r="B1317">
        <v>191.14</v>
      </c>
      <c r="C1317" s="4">
        <f t="shared" si="231"/>
        <v>0.52500000000000568</v>
      </c>
      <c r="D1317" s="4">
        <f t="shared" si="232"/>
        <v>0.20250000000000767</v>
      </c>
      <c r="E1317" s="4">
        <f t="shared" si="233"/>
        <v>0.46000000000000796</v>
      </c>
      <c r="F1317" s="4">
        <f t="shared" si="234"/>
        <v>0.19750000000000512</v>
      </c>
      <c r="G1317" s="2">
        <f t="shared" si="230"/>
        <v>1314</v>
      </c>
      <c r="H1317" s="5">
        <f t="shared" si="235"/>
        <v>6.3897763578274762E-4</v>
      </c>
      <c r="I1317" s="5">
        <f t="shared" si="236"/>
        <v>1.1296520725989105E-3</v>
      </c>
      <c r="J1317" s="5">
        <f t="shared" si="237"/>
        <v>0.83961661341855631</v>
      </c>
      <c r="K1317" s="5">
        <f t="shared" si="238"/>
        <v>0.50587804414756454</v>
      </c>
      <c r="L1317" s="2">
        <f t="shared" si="239"/>
        <v>0.42506685498662489</v>
      </c>
      <c r="M1317" s="2">
        <f t="shared" si="240"/>
        <v>0.4256966501002642</v>
      </c>
    </row>
    <row r="1318" spans="1:13" x14ac:dyDescent="0.3">
      <c r="A1318">
        <v>2373</v>
      </c>
      <c r="B1318">
        <v>192.06</v>
      </c>
      <c r="C1318" s="4">
        <f t="shared" si="231"/>
        <v>0.47500000000000853</v>
      </c>
      <c r="D1318" s="4">
        <f t="shared" si="232"/>
        <v>-0.19250000000000256</v>
      </c>
      <c r="E1318" s="4">
        <f t="shared" si="233"/>
        <v>1.5000000000000568E-2</v>
      </c>
      <c r="F1318" s="4">
        <f t="shared" si="234"/>
        <v>-0.22250000000000369</v>
      </c>
      <c r="G1318" s="2">
        <f t="shared" si="230"/>
        <v>1315</v>
      </c>
      <c r="H1318" s="5">
        <f t="shared" si="235"/>
        <v>6.3897763578274762E-4</v>
      </c>
      <c r="I1318" s="5">
        <f t="shared" si="236"/>
        <v>1.1350893432214438E-3</v>
      </c>
      <c r="J1318" s="5">
        <f t="shared" si="237"/>
        <v>0.84025559105433911</v>
      </c>
      <c r="K1318" s="5">
        <f t="shared" si="238"/>
        <v>0.50701313349078603</v>
      </c>
      <c r="L1318" s="2">
        <f t="shared" si="239"/>
        <v>0.42634459020696175</v>
      </c>
      <c r="M1318" s="2">
        <f t="shared" si="240"/>
        <v>0.42697453429985227</v>
      </c>
    </row>
    <row r="1319" spans="1:13" x14ac:dyDescent="0.3">
      <c r="A1319">
        <v>3724</v>
      </c>
      <c r="B1319">
        <v>192.09</v>
      </c>
      <c r="C1319" s="4">
        <f t="shared" si="231"/>
        <v>0.14000000000000057</v>
      </c>
      <c r="D1319" s="4">
        <f t="shared" si="232"/>
        <v>-0.10750000000000171</v>
      </c>
      <c r="E1319" s="4">
        <f t="shared" si="233"/>
        <v>0.125</v>
      </c>
      <c r="F1319" s="4">
        <f t="shared" si="234"/>
        <v>5.4999999999999716E-2</v>
      </c>
      <c r="G1319" s="2">
        <f t="shared" si="230"/>
        <v>1316</v>
      </c>
      <c r="H1319" s="5">
        <f t="shared" si="235"/>
        <v>6.3897763578274762E-4</v>
      </c>
      <c r="I1319" s="5">
        <f t="shared" si="236"/>
        <v>1.1352666455243525E-3</v>
      </c>
      <c r="J1319" s="5">
        <f t="shared" si="237"/>
        <v>0.84089456869012191</v>
      </c>
      <c r="K1319" s="5">
        <f t="shared" si="238"/>
        <v>0.50814840013631035</v>
      </c>
      <c r="L1319" s="2">
        <f t="shared" si="239"/>
        <v>0.42762392522654408</v>
      </c>
      <c r="M1319" s="2">
        <f t="shared" si="240"/>
        <v>0.42825511175729741</v>
      </c>
    </row>
    <row r="1320" spans="1:13" x14ac:dyDescent="0.3">
      <c r="A1320">
        <v>3927</v>
      </c>
      <c r="B1320">
        <v>192.34</v>
      </c>
      <c r="C1320" s="4">
        <f t="shared" si="231"/>
        <v>0.26000000000000512</v>
      </c>
      <c r="D1320" s="4">
        <f t="shared" si="232"/>
        <v>0.23749999999999716</v>
      </c>
      <c r="E1320" s="4">
        <f t="shared" si="233"/>
        <v>0.13500000000000512</v>
      </c>
      <c r="F1320" s="4">
        <f t="shared" si="234"/>
        <v>5.000000000002558E-3</v>
      </c>
      <c r="G1320" s="2">
        <f t="shared" si="230"/>
        <v>1317</v>
      </c>
      <c r="H1320" s="5">
        <f t="shared" si="235"/>
        <v>6.3897763578274762E-4</v>
      </c>
      <c r="I1320" s="5">
        <f t="shared" si="236"/>
        <v>1.1367441647152582E-3</v>
      </c>
      <c r="J1320" s="5">
        <f t="shared" si="237"/>
        <v>0.84153354632590471</v>
      </c>
      <c r="K1320" s="5">
        <f t="shared" si="238"/>
        <v>0.50928514430102556</v>
      </c>
      <c r="L1320" s="2">
        <f t="shared" si="239"/>
        <v>0.42890595539218695</v>
      </c>
      <c r="M1320" s="2">
        <f t="shared" si="240"/>
        <v>0.42953848477546192</v>
      </c>
    </row>
    <row r="1321" spans="1:13" x14ac:dyDescent="0.3">
      <c r="A1321">
        <v>3769</v>
      </c>
      <c r="B1321">
        <v>192.61</v>
      </c>
      <c r="C1321" s="4">
        <f t="shared" si="231"/>
        <v>0.61499999999999488</v>
      </c>
      <c r="D1321" s="4">
        <f t="shared" si="232"/>
        <v>0.45249999999999346</v>
      </c>
      <c r="E1321" s="4">
        <f t="shared" si="233"/>
        <v>0.47999999999998977</v>
      </c>
      <c r="F1321" s="4">
        <f t="shared" si="234"/>
        <v>0.17249999999999233</v>
      </c>
      <c r="G1321" s="2">
        <f t="shared" si="230"/>
        <v>1318</v>
      </c>
      <c r="H1321" s="5">
        <f t="shared" si="235"/>
        <v>6.3897763578274762E-4</v>
      </c>
      <c r="I1321" s="5">
        <f t="shared" si="236"/>
        <v>1.1383398854414365E-3</v>
      </c>
      <c r="J1321" s="5">
        <f t="shared" si="237"/>
        <v>0.84217252396168751</v>
      </c>
      <c r="K1321" s="5">
        <f t="shared" si="238"/>
        <v>0.51042348418646699</v>
      </c>
      <c r="L1321" s="2">
        <f t="shared" si="239"/>
        <v>0.4301907831578089</v>
      </c>
      <c r="M1321" s="2">
        <f t="shared" si="240"/>
        <v>0.43082809075317813</v>
      </c>
    </row>
    <row r="1322" spans="1:13" x14ac:dyDescent="0.3">
      <c r="A1322">
        <v>3996</v>
      </c>
      <c r="B1322">
        <v>193.57</v>
      </c>
      <c r="C1322" s="4">
        <f t="shared" si="231"/>
        <v>1.164999999999992</v>
      </c>
      <c r="D1322" s="4">
        <f t="shared" si="232"/>
        <v>7.2500000000005116E-2</v>
      </c>
      <c r="E1322" s="4">
        <f t="shared" si="233"/>
        <v>0.68500000000000227</v>
      </c>
      <c r="F1322" s="4">
        <f t="shared" si="234"/>
        <v>0.10250000000000625</v>
      </c>
      <c r="G1322" s="2">
        <f t="shared" si="230"/>
        <v>1319</v>
      </c>
      <c r="H1322" s="5">
        <f t="shared" si="235"/>
        <v>6.3897763578274762E-4</v>
      </c>
      <c r="I1322" s="5">
        <f t="shared" si="236"/>
        <v>1.1440135591345144E-3</v>
      </c>
      <c r="J1322" s="5">
        <f t="shared" si="237"/>
        <v>0.84281150159747031</v>
      </c>
      <c r="K1322" s="5">
        <f t="shared" si="238"/>
        <v>0.51156749774560151</v>
      </c>
      <c r="L1322" s="2">
        <f t="shared" si="239"/>
        <v>0.4314818511336837</v>
      </c>
      <c r="M1322" s="2">
        <f t="shared" si="240"/>
        <v>0.43212598280957315</v>
      </c>
    </row>
    <row r="1323" spans="1:13" x14ac:dyDescent="0.3">
      <c r="A1323">
        <v>3870</v>
      </c>
      <c r="B1323">
        <v>194.94</v>
      </c>
      <c r="C1323" s="4">
        <f t="shared" si="231"/>
        <v>0.76000000000000512</v>
      </c>
      <c r="D1323" s="4">
        <f t="shared" si="232"/>
        <v>-0.50999999999999801</v>
      </c>
      <c r="E1323" s="4">
        <f t="shared" si="233"/>
        <v>7.5000000000002842E-2</v>
      </c>
      <c r="F1323" s="4">
        <f t="shared" si="234"/>
        <v>-0.30499999999999972</v>
      </c>
      <c r="G1323" s="2">
        <f t="shared" si="230"/>
        <v>1320</v>
      </c>
      <c r="H1323" s="5">
        <f t="shared" si="235"/>
        <v>6.3897763578274762E-4</v>
      </c>
      <c r="I1323" s="5">
        <f t="shared" si="236"/>
        <v>1.152110364300678E-3</v>
      </c>
      <c r="J1323" s="5">
        <f t="shared" si="237"/>
        <v>0.84345047923325311</v>
      </c>
      <c r="K1323" s="5">
        <f t="shared" si="238"/>
        <v>0.51271960810990214</v>
      </c>
      <c r="L1323" s="2">
        <f t="shared" si="239"/>
        <v>0.43278121553559223</v>
      </c>
      <c r="M1323" s="2">
        <f t="shared" si="240"/>
        <v>0.43342609494004353</v>
      </c>
    </row>
    <row r="1324" spans="1:13" x14ac:dyDescent="0.3">
      <c r="A1324">
        <v>4405</v>
      </c>
      <c r="B1324">
        <v>195.09</v>
      </c>
      <c r="C1324" s="4">
        <f t="shared" si="231"/>
        <v>0.14499999999999602</v>
      </c>
      <c r="D1324" s="4">
        <f t="shared" si="232"/>
        <v>-8.5000000000000853E-2</v>
      </c>
      <c r="E1324" s="4">
        <f t="shared" si="233"/>
        <v>6.9999999999993179E-2</v>
      </c>
      <c r="F1324" s="4">
        <f t="shared" si="234"/>
        <v>-2.5000000000048317E-3</v>
      </c>
      <c r="G1324" s="2">
        <f t="shared" si="230"/>
        <v>1321</v>
      </c>
      <c r="H1324" s="5">
        <f t="shared" si="235"/>
        <v>6.3897763578274762E-4</v>
      </c>
      <c r="I1324" s="5">
        <f t="shared" si="236"/>
        <v>1.1529968758152217E-3</v>
      </c>
      <c r="J1324" s="5">
        <f t="shared" si="237"/>
        <v>0.84408945686903591</v>
      </c>
      <c r="K1324" s="5">
        <f t="shared" si="238"/>
        <v>0.51387260498571741</v>
      </c>
      <c r="L1324" s="2">
        <f t="shared" si="239"/>
        <v>0.43408280114449815</v>
      </c>
      <c r="M1324" s="2">
        <f t="shared" si="240"/>
        <v>0.43472837895763733</v>
      </c>
    </row>
    <row r="1325" spans="1:13" x14ac:dyDescent="0.3">
      <c r="A1325">
        <v>3737</v>
      </c>
      <c r="B1325">
        <v>195.23</v>
      </c>
      <c r="C1325" s="4">
        <f t="shared" si="231"/>
        <v>0.59000000000000341</v>
      </c>
      <c r="D1325" s="4">
        <f t="shared" si="232"/>
        <v>0.22250000000000369</v>
      </c>
      <c r="E1325" s="4">
        <f t="shared" si="233"/>
        <v>0.52000000000001023</v>
      </c>
      <c r="F1325" s="4">
        <f t="shared" si="234"/>
        <v>0.22500000000000853</v>
      </c>
      <c r="G1325" s="2">
        <f t="shared" si="230"/>
        <v>1322</v>
      </c>
      <c r="H1325" s="5">
        <f t="shared" si="235"/>
        <v>6.3897763578274762E-4</v>
      </c>
      <c r="I1325" s="5">
        <f t="shared" si="236"/>
        <v>1.1538242865621288E-3</v>
      </c>
      <c r="J1325" s="5">
        <f t="shared" si="237"/>
        <v>0.84472843450481871</v>
      </c>
      <c r="K1325" s="5">
        <f t="shared" si="238"/>
        <v>0.51502642927227948</v>
      </c>
      <c r="L1325" s="2">
        <f t="shared" si="239"/>
        <v>0.43538655969792145</v>
      </c>
      <c r="M1325" s="2">
        <f t="shared" si="240"/>
        <v>0.4360373296173487</v>
      </c>
    </row>
    <row r="1326" spans="1:13" x14ac:dyDescent="0.3">
      <c r="A1326">
        <v>2919</v>
      </c>
      <c r="B1326">
        <v>196.27</v>
      </c>
      <c r="C1326" s="4">
        <f t="shared" si="231"/>
        <v>0.59000000000000341</v>
      </c>
      <c r="D1326" s="4">
        <f t="shared" si="232"/>
        <v>-0.16000000000000369</v>
      </c>
      <c r="E1326" s="4">
        <f t="shared" si="233"/>
        <v>6.9999999999993179E-2</v>
      </c>
      <c r="F1326" s="4">
        <f t="shared" si="234"/>
        <v>-0.22500000000000853</v>
      </c>
      <c r="G1326" s="2">
        <f t="shared" si="230"/>
        <v>1323</v>
      </c>
      <c r="H1326" s="5">
        <f t="shared" si="235"/>
        <v>6.3897763578274762E-4</v>
      </c>
      <c r="I1326" s="5">
        <f t="shared" si="236"/>
        <v>1.1599707663962969E-3</v>
      </c>
      <c r="J1326" s="5">
        <f t="shared" si="237"/>
        <v>0.84536741214060152</v>
      </c>
      <c r="K1326" s="5">
        <f t="shared" si="238"/>
        <v>0.51618640003867577</v>
      </c>
      <c r="L1326" s="2">
        <f t="shared" si="239"/>
        <v>0.43669699274838858</v>
      </c>
      <c r="M1326" s="2">
        <f t="shared" si="240"/>
        <v>0.43734846213389772</v>
      </c>
    </row>
    <row r="1327" spans="1:13" x14ac:dyDescent="0.3">
      <c r="A1327">
        <v>4304</v>
      </c>
      <c r="B1327">
        <v>196.41</v>
      </c>
      <c r="C1327" s="4">
        <f t="shared" si="231"/>
        <v>0.26999999999999602</v>
      </c>
      <c r="D1327" s="4">
        <f t="shared" si="232"/>
        <v>-0.14999999999999858</v>
      </c>
      <c r="E1327" s="4">
        <f t="shared" si="233"/>
        <v>0.20000000000000284</v>
      </c>
      <c r="F1327" s="4">
        <f t="shared" si="234"/>
        <v>6.5000000000004832E-2</v>
      </c>
      <c r="G1327" s="2">
        <f t="shared" si="230"/>
        <v>1324</v>
      </c>
      <c r="H1327" s="5">
        <f t="shared" si="235"/>
        <v>6.3897763578274762E-4</v>
      </c>
      <c r="I1327" s="5">
        <f t="shared" si="236"/>
        <v>1.160798177143204E-3</v>
      </c>
      <c r="J1327" s="5">
        <f t="shared" si="237"/>
        <v>0.84600638977638432</v>
      </c>
      <c r="K1327" s="5">
        <f t="shared" si="238"/>
        <v>0.51734719821581898</v>
      </c>
      <c r="L1327" s="2">
        <f t="shared" si="239"/>
        <v>0.43800960871308731</v>
      </c>
      <c r="M1327" s="2">
        <f t="shared" si="240"/>
        <v>0.43866307808367883</v>
      </c>
    </row>
    <row r="1328" spans="1:13" x14ac:dyDescent="0.3">
      <c r="A1328">
        <v>4499</v>
      </c>
      <c r="B1328">
        <v>196.81</v>
      </c>
      <c r="C1328" s="4">
        <f t="shared" si="231"/>
        <v>0.29000000000000625</v>
      </c>
      <c r="D1328" s="4">
        <f t="shared" si="232"/>
        <v>9.2500000000001137E-2</v>
      </c>
      <c r="E1328" s="4">
        <f t="shared" si="233"/>
        <v>9.0000000000003411E-2</v>
      </c>
      <c r="F1328" s="4">
        <f t="shared" si="234"/>
        <v>-5.4999999999999716E-2</v>
      </c>
      <c r="G1328" s="2">
        <f t="shared" si="230"/>
        <v>1325</v>
      </c>
      <c r="H1328" s="5">
        <f t="shared" si="235"/>
        <v>6.3897763578274762E-4</v>
      </c>
      <c r="I1328" s="5">
        <f t="shared" si="236"/>
        <v>1.1631622078486531E-3</v>
      </c>
      <c r="J1328" s="5">
        <f t="shared" si="237"/>
        <v>0.84664536741216712</v>
      </c>
      <c r="K1328" s="5">
        <f t="shared" si="238"/>
        <v>0.5185103604236676</v>
      </c>
      <c r="L1328" s="2">
        <f t="shared" si="239"/>
        <v>0.43932571113214364</v>
      </c>
      <c r="M1328" s="2">
        <f t="shared" si="240"/>
        <v>0.43998008117577558</v>
      </c>
    </row>
    <row r="1329" spans="1:13" x14ac:dyDescent="0.3">
      <c r="A1329">
        <v>4210</v>
      </c>
      <c r="B1329">
        <v>196.99</v>
      </c>
      <c r="C1329" s="4">
        <f t="shared" si="231"/>
        <v>0.45499999999999829</v>
      </c>
      <c r="D1329" s="4">
        <f t="shared" si="232"/>
        <v>0.18249999999999744</v>
      </c>
      <c r="E1329" s="4">
        <f t="shared" si="233"/>
        <v>0.36499999999999488</v>
      </c>
      <c r="F1329" s="4">
        <f t="shared" si="234"/>
        <v>0.13749999999999574</v>
      </c>
      <c r="G1329" s="2">
        <f t="shared" si="230"/>
        <v>1326</v>
      </c>
      <c r="H1329" s="5">
        <f t="shared" si="235"/>
        <v>6.3897763578274762E-4</v>
      </c>
      <c r="I1329" s="5">
        <f t="shared" si="236"/>
        <v>1.1642260216661055E-3</v>
      </c>
      <c r="J1329" s="5">
        <f t="shared" si="237"/>
        <v>0.84728434504794992</v>
      </c>
      <c r="K1329" s="5">
        <f t="shared" si="238"/>
        <v>0.51967458644533371</v>
      </c>
      <c r="L1329" s="2">
        <f t="shared" si="239"/>
        <v>0.44064420205302207</v>
      </c>
      <c r="M1329" s="2">
        <f t="shared" si="240"/>
        <v>0.44130222758298343</v>
      </c>
    </row>
    <row r="1330" spans="1:13" x14ac:dyDescent="0.3">
      <c r="A1330">
        <v>4050</v>
      </c>
      <c r="B1330">
        <v>197.72</v>
      </c>
      <c r="C1330" s="4">
        <f t="shared" si="231"/>
        <v>0.65500000000000114</v>
      </c>
      <c r="D1330" s="4">
        <f t="shared" si="232"/>
        <v>0.16499999999999915</v>
      </c>
      <c r="E1330" s="4">
        <f t="shared" si="233"/>
        <v>0.29000000000000625</v>
      </c>
      <c r="F1330" s="4">
        <f t="shared" si="234"/>
        <v>-3.7499999999994316E-2</v>
      </c>
      <c r="G1330" s="2">
        <f t="shared" si="230"/>
        <v>1327</v>
      </c>
      <c r="H1330" s="5">
        <f t="shared" si="235"/>
        <v>6.3897763578274762E-4</v>
      </c>
      <c r="I1330" s="5">
        <f t="shared" si="236"/>
        <v>1.1685403777035501E-3</v>
      </c>
      <c r="J1330" s="5">
        <f t="shared" si="237"/>
        <v>0.84792332268373272</v>
      </c>
      <c r="K1330" s="5">
        <f t="shared" si="238"/>
        <v>0.52084312682303724</v>
      </c>
      <c r="L1330" s="2">
        <f t="shared" si="239"/>
        <v>0.44196784180256565</v>
      </c>
      <c r="M1330" s="2">
        <f t="shared" si="240"/>
        <v>0.44262877388184452</v>
      </c>
    </row>
    <row r="1331" spans="1:13" x14ac:dyDescent="0.3">
      <c r="A1331">
        <v>4139</v>
      </c>
      <c r="B1331">
        <v>198.3</v>
      </c>
      <c r="C1331" s="4">
        <f t="shared" si="231"/>
        <v>0.78499999999999659</v>
      </c>
      <c r="D1331" s="4">
        <f t="shared" si="232"/>
        <v>-3.7500000000001421E-2</v>
      </c>
      <c r="E1331" s="4">
        <f t="shared" si="233"/>
        <v>0.49499999999999034</v>
      </c>
      <c r="F1331" s="4">
        <f t="shared" si="234"/>
        <v>0.10249999999999204</v>
      </c>
      <c r="G1331" s="2">
        <f t="shared" si="230"/>
        <v>1328</v>
      </c>
      <c r="H1331" s="5">
        <f t="shared" si="235"/>
        <v>6.3897763578274762E-4</v>
      </c>
      <c r="I1331" s="5">
        <f t="shared" si="236"/>
        <v>1.1719682222264517E-3</v>
      </c>
      <c r="J1331" s="5">
        <f t="shared" si="237"/>
        <v>0.84856230031951552</v>
      </c>
      <c r="K1331" s="5">
        <f t="shared" si="238"/>
        <v>0.52201509504526367</v>
      </c>
      <c r="L1331" s="2">
        <f t="shared" si="239"/>
        <v>0.44329588582439444</v>
      </c>
      <c r="M1331" s="2">
        <f t="shared" si="240"/>
        <v>0.44396178282132359</v>
      </c>
    </row>
    <row r="1332" spans="1:13" x14ac:dyDescent="0.3">
      <c r="A1332">
        <v>2654</v>
      </c>
      <c r="B1332">
        <v>199.29</v>
      </c>
      <c r="C1332" s="4">
        <f t="shared" si="231"/>
        <v>0.57999999999999829</v>
      </c>
      <c r="D1332" s="4">
        <f t="shared" si="232"/>
        <v>-0.21749999999999403</v>
      </c>
      <c r="E1332" s="4">
        <f t="shared" si="233"/>
        <v>8.5000000000007958E-2</v>
      </c>
      <c r="F1332" s="4">
        <f t="shared" si="234"/>
        <v>-0.20499999999999119</v>
      </c>
      <c r="G1332" s="2">
        <f t="shared" si="230"/>
        <v>1329</v>
      </c>
      <c r="H1332" s="5">
        <f t="shared" si="235"/>
        <v>6.3897763578274762E-4</v>
      </c>
      <c r="I1332" s="5">
        <f t="shared" si="236"/>
        <v>1.1778191982224383E-3</v>
      </c>
      <c r="J1332" s="5">
        <f t="shared" si="237"/>
        <v>0.84920127795529832</v>
      </c>
      <c r="K1332" s="5">
        <f t="shared" si="238"/>
        <v>0.52319291424348613</v>
      </c>
      <c r="L1332" s="2">
        <f t="shared" si="239"/>
        <v>0.44463039996412684</v>
      </c>
      <c r="M1332" s="2">
        <f t="shared" si="240"/>
        <v>0.44529715016466187</v>
      </c>
    </row>
    <row r="1333" spans="1:13" x14ac:dyDescent="0.3">
      <c r="A1333">
        <v>3926</v>
      </c>
      <c r="B1333">
        <v>199.46</v>
      </c>
      <c r="C1333" s="4">
        <f t="shared" si="231"/>
        <v>0.35000000000000853</v>
      </c>
      <c r="D1333" s="4">
        <f t="shared" si="232"/>
        <v>-0.15500000000000114</v>
      </c>
      <c r="E1333" s="4">
        <f t="shared" si="233"/>
        <v>0.26500000000000057</v>
      </c>
      <c r="F1333" s="4">
        <f t="shared" si="234"/>
        <v>8.9999999999996305E-2</v>
      </c>
      <c r="G1333" s="2">
        <f t="shared" si="230"/>
        <v>1330</v>
      </c>
      <c r="H1333" s="5">
        <f t="shared" si="235"/>
        <v>6.3897763578274762E-4</v>
      </c>
      <c r="I1333" s="5">
        <f t="shared" si="236"/>
        <v>1.1788239112722543E-3</v>
      </c>
      <c r="J1333" s="5">
        <f t="shared" si="237"/>
        <v>0.84984025559108112</v>
      </c>
      <c r="K1333" s="5">
        <f t="shared" si="238"/>
        <v>0.52437173815475835</v>
      </c>
      <c r="L1333" s="2">
        <f t="shared" si="239"/>
        <v>0.44596727379169676</v>
      </c>
      <c r="M1333" s="2">
        <f t="shared" si="240"/>
        <v>0.44663668598143985</v>
      </c>
    </row>
    <row r="1334" spans="1:13" x14ac:dyDescent="0.3">
      <c r="A1334">
        <v>3220</v>
      </c>
      <c r="B1334">
        <v>199.99</v>
      </c>
      <c r="C1334" s="4">
        <f t="shared" si="231"/>
        <v>0.26999999999999602</v>
      </c>
      <c r="D1334" s="4">
        <f t="shared" si="232"/>
        <v>0.14749999999999375</v>
      </c>
      <c r="E1334" s="4">
        <f t="shared" si="233"/>
        <v>4.9999999999954525E-3</v>
      </c>
      <c r="F1334" s="4">
        <f t="shared" si="234"/>
        <v>-0.13000000000000256</v>
      </c>
      <c r="G1334" s="2">
        <f t="shared" si="230"/>
        <v>1331</v>
      </c>
      <c r="H1334" s="5">
        <f t="shared" si="235"/>
        <v>6.3897763578274762E-4</v>
      </c>
      <c r="I1334" s="5">
        <f t="shared" si="236"/>
        <v>1.1819562519569747E-3</v>
      </c>
      <c r="J1334" s="5">
        <f t="shared" si="237"/>
        <v>0.85047923322686392</v>
      </c>
      <c r="K1334" s="5">
        <f t="shared" si="238"/>
        <v>0.52555369440671529</v>
      </c>
      <c r="L1334" s="2">
        <f t="shared" si="239"/>
        <v>0.44730832009569771</v>
      </c>
      <c r="M1334" s="2">
        <f t="shared" si="240"/>
        <v>0.44797778254941645</v>
      </c>
    </row>
    <row r="1335" spans="1:13" x14ac:dyDescent="0.3">
      <c r="A1335">
        <v>2791</v>
      </c>
      <c r="B1335">
        <v>200</v>
      </c>
      <c r="C1335" s="4">
        <f t="shared" si="231"/>
        <v>0.64499999999999602</v>
      </c>
      <c r="D1335" s="4">
        <f t="shared" si="232"/>
        <v>0.50750000000000028</v>
      </c>
      <c r="E1335" s="4">
        <f t="shared" si="233"/>
        <v>0.64000000000000057</v>
      </c>
      <c r="F1335" s="4">
        <f t="shared" si="234"/>
        <v>0.31750000000000256</v>
      </c>
      <c r="G1335" s="2">
        <f t="shared" si="230"/>
        <v>1332</v>
      </c>
      <c r="H1335" s="5">
        <f t="shared" si="235"/>
        <v>6.3897763578274762E-4</v>
      </c>
      <c r="I1335" s="5">
        <f t="shared" si="236"/>
        <v>1.1820153527246108E-3</v>
      </c>
      <c r="J1335" s="5">
        <f t="shared" si="237"/>
        <v>0.85111821086264672</v>
      </c>
      <c r="K1335" s="5">
        <f t="shared" si="238"/>
        <v>0.52673570975943995</v>
      </c>
      <c r="L1335" s="2">
        <f t="shared" si="239"/>
        <v>0.44865092722642536</v>
      </c>
      <c r="M1335" s="2">
        <f t="shared" si="240"/>
        <v>0.44932682830281429</v>
      </c>
    </row>
    <row r="1336" spans="1:13" x14ac:dyDescent="0.3">
      <c r="A1336">
        <v>2802</v>
      </c>
      <c r="B1336">
        <v>201.28</v>
      </c>
      <c r="C1336" s="4">
        <f t="shared" si="231"/>
        <v>1.2849999999999966</v>
      </c>
      <c r="D1336" s="4">
        <f t="shared" si="232"/>
        <v>0.17750000000000199</v>
      </c>
      <c r="E1336" s="4">
        <f t="shared" si="233"/>
        <v>0.64499999999999602</v>
      </c>
      <c r="F1336" s="4">
        <f t="shared" si="234"/>
        <v>2.4999999999977263E-3</v>
      </c>
      <c r="G1336" s="2">
        <f t="shared" si="230"/>
        <v>1333</v>
      </c>
      <c r="H1336" s="5">
        <f t="shared" si="235"/>
        <v>6.3897763578274762E-4</v>
      </c>
      <c r="I1336" s="5">
        <f t="shared" si="236"/>
        <v>1.1895802509820483E-3</v>
      </c>
      <c r="J1336" s="5">
        <f t="shared" si="237"/>
        <v>0.85175718849842952</v>
      </c>
      <c r="K1336" s="5">
        <f t="shared" si="238"/>
        <v>0.52792529001042199</v>
      </c>
      <c r="L1336" s="2">
        <f t="shared" si="239"/>
        <v>0.45000149321017591</v>
      </c>
      <c r="M1336" s="2">
        <f t="shared" si="240"/>
        <v>0.45068388808253951</v>
      </c>
    </row>
    <row r="1337" spans="1:13" x14ac:dyDescent="0.3">
      <c r="A1337">
        <v>4170</v>
      </c>
      <c r="B1337">
        <v>202.57</v>
      </c>
      <c r="C1337" s="4">
        <f t="shared" si="231"/>
        <v>1</v>
      </c>
      <c r="D1337" s="4">
        <f t="shared" si="232"/>
        <v>-0.16249999999999432</v>
      </c>
      <c r="E1337" s="4">
        <f t="shared" si="233"/>
        <v>0.35500000000000398</v>
      </c>
      <c r="F1337" s="4">
        <f t="shared" si="234"/>
        <v>-0.14499999999999602</v>
      </c>
      <c r="G1337" s="2">
        <f t="shared" si="230"/>
        <v>1334</v>
      </c>
      <c r="H1337" s="5">
        <f t="shared" si="235"/>
        <v>6.3897763578274762E-4</v>
      </c>
      <c r="I1337" s="5">
        <f t="shared" si="236"/>
        <v>1.1972042500071219E-3</v>
      </c>
      <c r="J1337" s="5">
        <f t="shared" si="237"/>
        <v>0.85239616613421232</v>
      </c>
      <c r="K1337" s="5">
        <f t="shared" si="238"/>
        <v>0.52912249426042912</v>
      </c>
      <c r="L1337" s="2">
        <f t="shared" si="239"/>
        <v>0.45136008296338359</v>
      </c>
      <c r="M1337" s="2">
        <f t="shared" si="240"/>
        <v>0.4520460546217574</v>
      </c>
    </row>
    <row r="1338" spans="1:13" x14ac:dyDescent="0.3">
      <c r="A1338">
        <v>4241</v>
      </c>
      <c r="B1338">
        <v>203.28</v>
      </c>
      <c r="C1338" s="4">
        <f t="shared" si="231"/>
        <v>0.96000000000000796</v>
      </c>
      <c r="D1338" s="4">
        <f t="shared" si="232"/>
        <v>-0.12749999999999773</v>
      </c>
      <c r="E1338" s="4">
        <f t="shared" si="233"/>
        <v>0.60500000000000398</v>
      </c>
      <c r="F1338" s="4">
        <f t="shared" si="234"/>
        <v>0.125</v>
      </c>
      <c r="G1338" s="2">
        <f t="shared" si="230"/>
        <v>1335</v>
      </c>
      <c r="H1338" s="5">
        <f t="shared" si="235"/>
        <v>6.3897763578274762E-4</v>
      </c>
      <c r="I1338" s="5">
        <f t="shared" si="236"/>
        <v>1.2014004045092944E-3</v>
      </c>
      <c r="J1338" s="5">
        <f t="shared" si="237"/>
        <v>0.85303514376999512</v>
      </c>
      <c r="K1338" s="5">
        <f t="shared" si="238"/>
        <v>0.53032389466493846</v>
      </c>
      <c r="L1338" s="2">
        <f t="shared" si="239"/>
        <v>0.45272378483858167</v>
      </c>
      <c r="M1338" s="2">
        <f t="shared" si="240"/>
        <v>0.45341585671580537</v>
      </c>
    </row>
    <row r="1339" spans="1:13" x14ac:dyDescent="0.3">
      <c r="A1339">
        <v>4153</v>
      </c>
      <c r="B1339">
        <v>204.49</v>
      </c>
      <c r="C1339" s="4">
        <f t="shared" si="231"/>
        <v>0.74500000000000455</v>
      </c>
      <c r="D1339" s="4">
        <f t="shared" si="232"/>
        <v>-0.36500000000000909</v>
      </c>
      <c r="E1339" s="4">
        <f t="shared" si="233"/>
        <v>0.14000000000000057</v>
      </c>
      <c r="F1339" s="4">
        <f t="shared" si="234"/>
        <v>-0.23250000000000171</v>
      </c>
      <c r="G1339" s="2">
        <f t="shared" si="230"/>
        <v>1336</v>
      </c>
      <c r="H1339" s="5">
        <f t="shared" si="235"/>
        <v>6.3897763578274762E-4</v>
      </c>
      <c r="I1339" s="5">
        <f t="shared" si="236"/>
        <v>1.2085515973932783E-3</v>
      </c>
      <c r="J1339" s="5">
        <f t="shared" si="237"/>
        <v>0.85367412140577792</v>
      </c>
      <c r="K1339" s="5">
        <f t="shared" si="238"/>
        <v>0.53153244626233176</v>
      </c>
      <c r="L1339" s="2">
        <f t="shared" si="239"/>
        <v>0.45409513140751451</v>
      </c>
      <c r="M1339" s="2">
        <f t="shared" si="240"/>
        <v>0.45478861596302306</v>
      </c>
    </row>
    <row r="1340" spans="1:13" x14ac:dyDescent="0.3">
      <c r="A1340">
        <v>4083</v>
      </c>
      <c r="B1340">
        <v>204.77</v>
      </c>
      <c r="C1340" s="4">
        <f t="shared" si="231"/>
        <v>0.22999999999998977</v>
      </c>
      <c r="D1340" s="4">
        <f t="shared" si="232"/>
        <v>-0.31250000000000711</v>
      </c>
      <c r="E1340" s="4">
        <f t="shared" si="233"/>
        <v>8.99999999999892E-2</v>
      </c>
      <c r="F1340" s="4">
        <f t="shared" si="234"/>
        <v>-2.5000000000005684E-2</v>
      </c>
      <c r="G1340" s="2">
        <f t="shared" si="230"/>
        <v>1337</v>
      </c>
      <c r="H1340" s="5">
        <f t="shared" si="235"/>
        <v>6.3897763578274762E-4</v>
      </c>
      <c r="I1340" s="5">
        <f t="shared" si="236"/>
        <v>1.2102064188870927E-3</v>
      </c>
      <c r="J1340" s="5">
        <f t="shared" si="237"/>
        <v>0.85431309904156072</v>
      </c>
      <c r="K1340" s="5">
        <f t="shared" si="238"/>
        <v>0.5327426526812189</v>
      </c>
      <c r="L1340" s="2">
        <f t="shared" si="239"/>
        <v>0.45546943724440486</v>
      </c>
      <c r="M1340" s="2">
        <f t="shared" si="240"/>
        <v>0.45616383062999255</v>
      </c>
    </row>
    <row r="1341" spans="1:13" x14ac:dyDescent="0.3">
      <c r="A1341">
        <v>4040</v>
      </c>
      <c r="B1341">
        <v>204.95</v>
      </c>
      <c r="C1341" s="4">
        <f t="shared" si="231"/>
        <v>0.11999999999999034</v>
      </c>
      <c r="D1341" s="4">
        <f t="shared" si="232"/>
        <v>1.2500000000009948E-2</v>
      </c>
      <c r="E1341" s="4">
        <f t="shared" si="233"/>
        <v>3.0000000000001137E-2</v>
      </c>
      <c r="F1341" s="4">
        <f t="shared" si="234"/>
        <v>-2.9999999999994031E-2</v>
      </c>
      <c r="G1341" s="2">
        <f t="shared" si="230"/>
        <v>1338</v>
      </c>
      <c r="H1341" s="5">
        <f t="shared" si="235"/>
        <v>6.3897763578274762E-4</v>
      </c>
      <c r="I1341" s="5">
        <f t="shared" si="236"/>
        <v>1.2112702327045448E-3</v>
      </c>
      <c r="J1341" s="5">
        <f t="shared" si="237"/>
        <v>0.85495207667734352</v>
      </c>
      <c r="K1341" s="5">
        <f t="shared" si="238"/>
        <v>0.53395392291392341</v>
      </c>
      <c r="L1341" s="2">
        <f t="shared" si="239"/>
        <v>0.45684619986055353</v>
      </c>
      <c r="M1341" s="2">
        <f t="shared" si="240"/>
        <v>0.45754089641608542</v>
      </c>
    </row>
    <row r="1342" spans="1:13" x14ac:dyDescent="0.3">
      <c r="A1342">
        <v>2587</v>
      </c>
      <c r="B1342">
        <v>205.01</v>
      </c>
      <c r="C1342" s="4">
        <f t="shared" si="231"/>
        <v>0.25500000000000966</v>
      </c>
      <c r="D1342" s="4">
        <f t="shared" si="232"/>
        <v>0.14000000000000767</v>
      </c>
      <c r="E1342" s="4">
        <f t="shared" si="233"/>
        <v>0.22500000000000853</v>
      </c>
      <c r="F1342" s="4">
        <f t="shared" si="234"/>
        <v>9.7500000000003695E-2</v>
      </c>
      <c r="G1342" s="2">
        <f t="shared" si="230"/>
        <v>1339</v>
      </c>
      <c r="H1342" s="5">
        <f t="shared" si="235"/>
        <v>6.3897763578274762E-4</v>
      </c>
      <c r="I1342" s="5">
        <f t="shared" si="236"/>
        <v>1.2116248373103622E-3</v>
      </c>
      <c r="J1342" s="5">
        <f t="shared" si="237"/>
        <v>0.85559105431312632</v>
      </c>
      <c r="K1342" s="5">
        <f t="shared" si="238"/>
        <v>0.53516554775123382</v>
      </c>
      <c r="L1342" s="2">
        <f t="shared" si="239"/>
        <v>0.4582248140489944</v>
      </c>
      <c r="M1342" s="2">
        <f t="shared" si="240"/>
        <v>0.45892178607849043</v>
      </c>
    </row>
    <row r="1343" spans="1:13" x14ac:dyDescent="0.3">
      <c r="A1343">
        <v>2854</v>
      </c>
      <c r="B1343">
        <v>205.46</v>
      </c>
      <c r="C1343" s="4">
        <f t="shared" si="231"/>
        <v>0.40000000000000568</v>
      </c>
      <c r="D1343" s="4">
        <f t="shared" si="232"/>
        <v>5.9999999999995168E-2</v>
      </c>
      <c r="E1343" s="4">
        <f t="shared" si="233"/>
        <v>0.17499999999999716</v>
      </c>
      <c r="F1343" s="4">
        <f t="shared" si="234"/>
        <v>-2.5000000000005684E-2</v>
      </c>
      <c r="G1343" s="2">
        <f t="shared" si="230"/>
        <v>1340</v>
      </c>
      <c r="H1343" s="5">
        <f t="shared" si="235"/>
        <v>6.3897763578274762E-4</v>
      </c>
      <c r="I1343" s="5">
        <f t="shared" si="236"/>
        <v>1.2142843718539926E-3</v>
      </c>
      <c r="J1343" s="5">
        <f t="shared" si="237"/>
        <v>0.85623003194890912</v>
      </c>
      <c r="K1343" s="5">
        <f t="shared" si="238"/>
        <v>0.53637983212308782</v>
      </c>
      <c r="L1343" s="2">
        <f t="shared" si="239"/>
        <v>0.45960725551251358</v>
      </c>
      <c r="M1343" s="2">
        <f t="shared" si="240"/>
        <v>0.46030599867683525</v>
      </c>
    </row>
    <row r="1344" spans="1:13" x14ac:dyDescent="0.3">
      <c r="A1344">
        <v>4042</v>
      </c>
      <c r="B1344">
        <v>205.81</v>
      </c>
      <c r="C1344" s="4">
        <f t="shared" si="231"/>
        <v>0.375</v>
      </c>
      <c r="D1344" s="4">
        <f t="shared" si="232"/>
        <v>-7.0000000000000284E-2</v>
      </c>
      <c r="E1344" s="4">
        <f t="shared" si="233"/>
        <v>0.20000000000000284</v>
      </c>
      <c r="F1344" s="4">
        <f t="shared" si="234"/>
        <v>1.2500000000002842E-2</v>
      </c>
      <c r="G1344" s="2">
        <f t="shared" si="230"/>
        <v>1341</v>
      </c>
      <c r="H1344" s="5">
        <f t="shared" si="235"/>
        <v>6.3897763578274762E-4</v>
      </c>
      <c r="I1344" s="5">
        <f t="shared" si="236"/>
        <v>1.2163528987212608E-3</v>
      </c>
      <c r="J1344" s="5">
        <f t="shared" si="237"/>
        <v>0.85686900958469192</v>
      </c>
      <c r="K1344" s="5">
        <f t="shared" si="238"/>
        <v>0.53759618502180906</v>
      </c>
      <c r="L1344" s="2">
        <f t="shared" si="239"/>
        <v>0.46099302255545743</v>
      </c>
      <c r="M1344" s="2">
        <f t="shared" si="240"/>
        <v>0.46169379138442823</v>
      </c>
    </row>
    <row r="1345" spans="1:13" x14ac:dyDescent="0.3">
      <c r="A1345">
        <v>4431</v>
      </c>
      <c r="B1345">
        <v>206.21</v>
      </c>
      <c r="C1345" s="4">
        <f t="shared" si="231"/>
        <v>0.26000000000000512</v>
      </c>
      <c r="D1345" s="4">
        <f t="shared" si="232"/>
        <v>0.28999999999999915</v>
      </c>
      <c r="E1345" s="4">
        <f t="shared" si="233"/>
        <v>6.0000000000002274E-2</v>
      </c>
      <c r="F1345" s="4">
        <f t="shared" si="234"/>
        <v>-7.0000000000000284E-2</v>
      </c>
      <c r="G1345" s="2">
        <f t="shared" si="230"/>
        <v>1342</v>
      </c>
      <c r="H1345" s="5">
        <f t="shared" si="235"/>
        <v>6.3897763578274762E-4</v>
      </c>
      <c r="I1345" s="5">
        <f t="shared" si="236"/>
        <v>1.21871692942671E-3</v>
      </c>
      <c r="J1345" s="5">
        <f t="shared" si="237"/>
        <v>0.85750798722047472</v>
      </c>
      <c r="K1345" s="5">
        <f t="shared" si="238"/>
        <v>0.53881490195123571</v>
      </c>
      <c r="L1345" s="2">
        <f t="shared" si="239"/>
        <v>0.46238237272877492</v>
      </c>
      <c r="M1345" s="2">
        <f t="shared" si="240"/>
        <v>0.46308374971030936</v>
      </c>
    </row>
    <row r="1346" spans="1:13" x14ac:dyDescent="0.3">
      <c r="A1346">
        <v>3146</v>
      </c>
      <c r="B1346">
        <v>206.33</v>
      </c>
      <c r="C1346" s="4">
        <f t="shared" si="231"/>
        <v>0.95499999999999829</v>
      </c>
      <c r="D1346" s="4">
        <f t="shared" si="232"/>
        <v>0.33249999999999602</v>
      </c>
      <c r="E1346" s="4">
        <f t="shared" si="233"/>
        <v>0.89499999999999602</v>
      </c>
      <c r="F1346" s="4">
        <f t="shared" si="234"/>
        <v>0.41749999999999687</v>
      </c>
      <c r="G1346" s="2">
        <f t="shared" si="230"/>
        <v>1343</v>
      </c>
      <c r="H1346" s="5">
        <f t="shared" si="235"/>
        <v>6.3897763578274762E-4</v>
      </c>
      <c r="I1346" s="5">
        <f t="shared" si="236"/>
        <v>1.2194261386383447E-3</v>
      </c>
      <c r="J1346" s="5">
        <f t="shared" si="237"/>
        <v>0.85814696485625752</v>
      </c>
      <c r="K1346" s="5">
        <f t="shared" si="238"/>
        <v>0.54003432808987406</v>
      </c>
      <c r="L1346" s="2">
        <f t="shared" si="239"/>
        <v>0.46377388942671821</v>
      </c>
      <c r="M1346" s="2">
        <f t="shared" si="240"/>
        <v>0.46448434477709449</v>
      </c>
    </row>
    <row r="1347" spans="1:13" x14ac:dyDescent="0.3">
      <c r="A1347">
        <v>3309</v>
      </c>
      <c r="B1347">
        <v>208.12</v>
      </c>
      <c r="C1347" s="4">
        <f t="shared" si="231"/>
        <v>0.92499999999999716</v>
      </c>
      <c r="D1347" s="4">
        <f t="shared" si="232"/>
        <v>-0.35999999999999943</v>
      </c>
      <c r="E1347" s="4">
        <f t="shared" si="233"/>
        <v>3.0000000000001137E-2</v>
      </c>
      <c r="F1347" s="4">
        <f t="shared" si="234"/>
        <v>-0.43249999999999744</v>
      </c>
      <c r="G1347" s="2">
        <f t="shared" si="230"/>
        <v>1344</v>
      </c>
      <c r="H1347" s="5">
        <f t="shared" si="235"/>
        <v>6.3897763578274762E-4</v>
      </c>
      <c r="I1347" s="5">
        <f t="shared" si="236"/>
        <v>1.23000517604523E-3</v>
      </c>
      <c r="J1347" s="5">
        <f t="shared" si="237"/>
        <v>0.85878594249204032</v>
      </c>
      <c r="K1347" s="5">
        <f t="shared" si="238"/>
        <v>0.54126433326591927</v>
      </c>
      <c r="L1347" s="2">
        <f t="shared" si="239"/>
        <v>0.46517605638510212</v>
      </c>
      <c r="M1347" s="2">
        <f t="shared" si="240"/>
        <v>0.46588681626492895</v>
      </c>
    </row>
    <row r="1348" spans="1:13" x14ac:dyDescent="0.3">
      <c r="A1348">
        <v>3786</v>
      </c>
      <c r="B1348">
        <v>208.18</v>
      </c>
      <c r="C1348" s="4">
        <f t="shared" si="231"/>
        <v>0.23499999999999943</v>
      </c>
      <c r="D1348" s="4">
        <f t="shared" si="232"/>
        <v>-0.24499999999999744</v>
      </c>
      <c r="E1348" s="4">
        <f t="shared" si="233"/>
        <v>0.20499999999999829</v>
      </c>
      <c r="F1348" s="4">
        <f t="shared" si="234"/>
        <v>8.7499999999998579E-2</v>
      </c>
      <c r="G1348" s="2">
        <f t="shared" si="230"/>
        <v>1345</v>
      </c>
      <c r="H1348" s="5">
        <f t="shared" si="235"/>
        <v>6.3897763578274762E-4</v>
      </c>
      <c r="I1348" s="5">
        <f t="shared" si="236"/>
        <v>1.2303597806510474E-3</v>
      </c>
      <c r="J1348" s="5">
        <f t="shared" si="237"/>
        <v>0.85942492012782312</v>
      </c>
      <c r="K1348" s="5">
        <f t="shared" si="238"/>
        <v>0.54249469304657028</v>
      </c>
      <c r="L1348" s="2">
        <f t="shared" si="239"/>
        <v>0.46658010021770419</v>
      </c>
      <c r="M1348" s="2">
        <f t="shared" si="240"/>
        <v>0.4672929425971038</v>
      </c>
    </row>
    <row r="1349" spans="1:13" x14ac:dyDescent="0.3">
      <c r="A1349">
        <v>3701</v>
      </c>
      <c r="B1349">
        <v>208.59</v>
      </c>
      <c r="C1349" s="4">
        <f t="shared" si="231"/>
        <v>0.43500000000000227</v>
      </c>
      <c r="D1349" s="4">
        <f t="shared" si="232"/>
        <v>1.7499999999998295E-2</v>
      </c>
      <c r="E1349" s="4">
        <f t="shared" si="233"/>
        <v>0.23000000000000398</v>
      </c>
      <c r="F1349" s="4">
        <f t="shared" si="234"/>
        <v>1.2500000000002842E-2</v>
      </c>
      <c r="G1349" s="2">
        <f t="shared" si="230"/>
        <v>1346</v>
      </c>
      <c r="H1349" s="5">
        <f t="shared" si="235"/>
        <v>6.3897763578274762E-4</v>
      </c>
      <c r="I1349" s="5">
        <f t="shared" si="236"/>
        <v>1.2327829121241327E-3</v>
      </c>
      <c r="J1349" s="5">
        <f t="shared" si="237"/>
        <v>0.86006389776360592</v>
      </c>
      <c r="K1349" s="5">
        <f t="shared" si="238"/>
        <v>0.54372747595869442</v>
      </c>
      <c r="L1349" s="2">
        <f t="shared" si="239"/>
        <v>0.4679878019913003</v>
      </c>
      <c r="M1349" s="2">
        <f t="shared" si="240"/>
        <v>0.46870298257078225</v>
      </c>
    </row>
    <row r="1350" spans="1:13" x14ac:dyDescent="0.3">
      <c r="A1350">
        <v>4325</v>
      </c>
      <c r="B1350">
        <v>209.05</v>
      </c>
      <c r="C1350" s="4">
        <f t="shared" si="231"/>
        <v>0.26999999999999602</v>
      </c>
      <c r="D1350" s="4">
        <f t="shared" si="232"/>
        <v>-2.7500000000003411E-2</v>
      </c>
      <c r="E1350" s="4">
        <f t="shared" si="233"/>
        <v>3.9999999999992042E-2</v>
      </c>
      <c r="F1350" s="4">
        <f t="shared" si="234"/>
        <v>-9.5000000000005969E-2</v>
      </c>
      <c r="G1350" s="2">
        <f t="shared" ref="G1350:G1413" si="241">G1349+1</f>
        <v>1347</v>
      </c>
      <c r="H1350" s="5">
        <f t="shared" si="235"/>
        <v>6.3897763578274762E-4</v>
      </c>
      <c r="I1350" s="5">
        <f t="shared" si="236"/>
        <v>1.2355015474353995E-3</v>
      </c>
      <c r="J1350" s="5">
        <f t="shared" si="237"/>
        <v>0.86070287539938872</v>
      </c>
      <c r="K1350" s="5">
        <f t="shared" si="238"/>
        <v>0.54496297750612976</v>
      </c>
      <c r="L1350" s="2">
        <f t="shared" si="239"/>
        <v>0.46939942088069431</v>
      </c>
      <c r="M1350" s="2">
        <f t="shared" si="240"/>
        <v>0.47011500840578146</v>
      </c>
    </row>
    <row r="1351" spans="1:13" x14ac:dyDescent="0.3">
      <c r="A1351">
        <v>2546</v>
      </c>
      <c r="B1351">
        <v>209.13</v>
      </c>
      <c r="C1351" s="4">
        <f t="shared" si="231"/>
        <v>0.37999999999999545</v>
      </c>
      <c r="D1351" s="4">
        <f t="shared" si="232"/>
        <v>0.12250000000000227</v>
      </c>
      <c r="E1351" s="4">
        <f t="shared" si="233"/>
        <v>0.34000000000000341</v>
      </c>
      <c r="F1351" s="4">
        <f t="shared" si="234"/>
        <v>0.15000000000000568</v>
      </c>
      <c r="G1351" s="2">
        <f t="shared" si="241"/>
        <v>1348</v>
      </c>
      <c r="H1351" s="5">
        <f t="shared" si="235"/>
        <v>6.3897763578274762E-4</v>
      </c>
      <c r="I1351" s="5">
        <f t="shared" si="236"/>
        <v>1.2359743535764892E-3</v>
      </c>
      <c r="J1351" s="5">
        <f t="shared" si="237"/>
        <v>0.86134185303517152</v>
      </c>
      <c r="K1351" s="5">
        <f t="shared" si="238"/>
        <v>0.54619895185970624</v>
      </c>
      <c r="L1351" s="2">
        <f t="shared" si="239"/>
        <v>0.4708130262356342</v>
      </c>
      <c r="M1351" s="2">
        <f t="shared" si="240"/>
        <v>0.47153207536632169</v>
      </c>
    </row>
    <row r="1352" spans="1:13" x14ac:dyDescent="0.3">
      <c r="A1352">
        <v>2926</v>
      </c>
      <c r="B1352">
        <v>209.81</v>
      </c>
      <c r="C1352" s="4">
        <f t="shared" si="231"/>
        <v>0.51500000000000057</v>
      </c>
      <c r="D1352" s="4">
        <f t="shared" si="232"/>
        <v>0.23499999999999943</v>
      </c>
      <c r="E1352" s="4">
        <f t="shared" si="233"/>
        <v>0.17499999999999716</v>
      </c>
      <c r="F1352" s="4">
        <f t="shared" si="234"/>
        <v>-8.2500000000003126E-2</v>
      </c>
      <c r="G1352" s="2">
        <f t="shared" si="241"/>
        <v>1349</v>
      </c>
      <c r="H1352" s="5">
        <f t="shared" si="235"/>
        <v>6.3897763578274762E-4</v>
      </c>
      <c r="I1352" s="5">
        <f t="shared" si="236"/>
        <v>1.239993205775753E-3</v>
      </c>
      <c r="J1352" s="5">
        <f t="shared" si="237"/>
        <v>0.86198083067095432</v>
      </c>
      <c r="K1352" s="5">
        <f t="shared" si="238"/>
        <v>0.54743894506548196</v>
      </c>
      <c r="L1352" s="2">
        <f t="shared" si="239"/>
        <v>0.47223167785202846</v>
      </c>
      <c r="M1352" s="2">
        <f t="shared" si="240"/>
        <v>0.47295251001322336</v>
      </c>
    </row>
    <row r="1353" spans="1:13" x14ac:dyDescent="0.3">
      <c r="A1353">
        <v>2338</v>
      </c>
      <c r="B1353">
        <v>210.16</v>
      </c>
      <c r="C1353" s="4">
        <f t="shared" si="231"/>
        <v>0.84999999999999432</v>
      </c>
      <c r="D1353" s="4">
        <f t="shared" si="232"/>
        <v>0.14249999999999829</v>
      </c>
      <c r="E1353" s="4">
        <f t="shared" si="233"/>
        <v>0.67499999999999716</v>
      </c>
      <c r="F1353" s="4">
        <f t="shared" si="234"/>
        <v>0.25</v>
      </c>
      <c r="G1353" s="2">
        <f t="shared" si="241"/>
        <v>1350</v>
      </c>
      <c r="H1353" s="5">
        <f t="shared" si="235"/>
        <v>6.3897763578274762E-4</v>
      </c>
      <c r="I1353" s="5">
        <f t="shared" si="236"/>
        <v>1.2420617326430209E-3</v>
      </c>
      <c r="J1353" s="5">
        <f t="shared" si="237"/>
        <v>0.86261980830673712</v>
      </c>
      <c r="K1353" s="5">
        <f t="shared" si="238"/>
        <v>0.54868100679812504</v>
      </c>
      <c r="L1353" s="2">
        <f t="shared" si="239"/>
        <v>0.47365369979826893</v>
      </c>
      <c r="M1353" s="2">
        <f t="shared" si="240"/>
        <v>0.47438141446099846</v>
      </c>
    </row>
    <row r="1354" spans="1:13" x14ac:dyDescent="0.3">
      <c r="A1354">
        <v>2699</v>
      </c>
      <c r="B1354">
        <v>211.51</v>
      </c>
      <c r="C1354" s="4">
        <f t="shared" si="231"/>
        <v>0.79999999999999716</v>
      </c>
      <c r="D1354" s="4">
        <f t="shared" si="232"/>
        <v>-0.31749999999999545</v>
      </c>
      <c r="E1354" s="4">
        <f t="shared" si="233"/>
        <v>0.125</v>
      </c>
      <c r="F1354" s="4">
        <f t="shared" si="234"/>
        <v>-0.27499999999999858</v>
      </c>
      <c r="G1354" s="2">
        <f t="shared" si="241"/>
        <v>1351</v>
      </c>
      <c r="H1354" s="5">
        <f t="shared" si="235"/>
        <v>6.3897763578274762E-4</v>
      </c>
      <c r="I1354" s="5">
        <f t="shared" si="236"/>
        <v>1.2500403362739122E-3</v>
      </c>
      <c r="J1354" s="5">
        <f t="shared" si="237"/>
        <v>0.86325878594251992</v>
      </c>
      <c r="K1354" s="5">
        <f t="shared" si="238"/>
        <v>0.549931047134399</v>
      </c>
      <c r="L1354" s="2">
        <f t="shared" si="239"/>
        <v>0.47508420174168148</v>
      </c>
      <c r="M1354" s="2">
        <f t="shared" si="240"/>
        <v>0.47581319188583393</v>
      </c>
    </row>
    <row r="1355" spans="1:13" x14ac:dyDescent="0.3">
      <c r="A1355">
        <v>4189</v>
      </c>
      <c r="B1355">
        <v>211.76</v>
      </c>
      <c r="C1355" s="4">
        <f t="shared" si="231"/>
        <v>0.21500000000000341</v>
      </c>
      <c r="D1355" s="4">
        <f t="shared" si="232"/>
        <v>-0.24749999999999517</v>
      </c>
      <c r="E1355" s="4">
        <f t="shared" si="233"/>
        <v>9.0000000000003411E-2</v>
      </c>
      <c r="F1355" s="4">
        <f t="shared" si="234"/>
        <v>-1.7499999999998295E-2</v>
      </c>
      <c r="G1355" s="2">
        <f t="shared" si="241"/>
        <v>1352</v>
      </c>
      <c r="H1355" s="5">
        <f t="shared" si="235"/>
        <v>6.3897763578274762E-4</v>
      </c>
      <c r="I1355" s="5">
        <f t="shared" si="236"/>
        <v>1.2515178554648179E-3</v>
      </c>
      <c r="J1355" s="5">
        <f t="shared" si="237"/>
        <v>0.86389776357830272</v>
      </c>
      <c r="K1355" s="5">
        <f t="shared" si="238"/>
        <v>0.55118256498986384</v>
      </c>
      <c r="L1355" s="2">
        <f t="shared" si="239"/>
        <v>0.47651757855035781</v>
      </c>
      <c r="M1355" s="2">
        <f t="shared" si="240"/>
        <v>0.47724748772088793</v>
      </c>
    </row>
    <row r="1356" spans="1:13" x14ac:dyDescent="0.3">
      <c r="A1356">
        <v>4105</v>
      </c>
      <c r="B1356">
        <v>211.94</v>
      </c>
      <c r="C1356" s="4">
        <f t="shared" si="231"/>
        <v>0.30500000000000682</v>
      </c>
      <c r="D1356" s="4">
        <f t="shared" si="232"/>
        <v>0.70749999999999602</v>
      </c>
      <c r="E1356" s="4">
        <f t="shared" si="233"/>
        <v>0.21500000000000341</v>
      </c>
      <c r="F1356" s="4">
        <f t="shared" si="234"/>
        <v>6.25E-2</v>
      </c>
      <c r="G1356" s="2">
        <f t="shared" si="241"/>
        <v>1353</v>
      </c>
      <c r="H1356" s="5">
        <f t="shared" si="235"/>
        <v>6.3897763578274762E-4</v>
      </c>
      <c r="I1356" s="5">
        <f t="shared" si="236"/>
        <v>1.25258166928227E-3</v>
      </c>
      <c r="J1356" s="5">
        <f t="shared" si="237"/>
        <v>0.86453674121408552</v>
      </c>
      <c r="K1356" s="5">
        <f t="shared" si="238"/>
        <v>0.55243514665914606</v>
      </c>
      <c r="L1356" s="2">
        <f t="shared" si="239"/>
        <v>0.47795347512875913</v>
      </c>
      <c r="M1356" s="2">
        <f t="shared" si="240"/>
        <v>0.47868558137504669</v>
      </c>
    </row>
    <row r="1357" spans="1:13" x14ac:dyDescent="0.3">
      <c r="A1357">
        <v>4193</v>
      </c>
      <c r="B1357">
        <v>212.37</v>
      </c>
      <c r="C1357" s="4">
        <f t="shared" si="231"/>
        <v>1.6299999999999955</v>
      </c>
      <c r="D1357" s="4">
        <f t="shared" si="232"/>
        <v>0.74249999999999261</v>
      </c>
      <c r="E1357" s="4">
        <f t="shared" si="233"/>
        <v>1.414999999999992</v>
      </c>
      <c r="F1357" s="4">
        <f t="shared" si="234"/>
        <v>0.59999999999999432</v>
      </c>
      <c r="G1357" s="2">
        <f t="shared" si="241"/>
        <v>1354</v>
      </c>
      <c r="H1357" s="5">
        <f t="shared" si="235"/>
        <v>6.3897763578274762E-4</v>
      </c>
      <c r="I1357" s="5">
        <f t="shared" si="236"/>
        <v>1.2551230022906279E-3</v>
      </c>
      <c r="J1357" s="5">
        <f t="shared" si="237"/>
        <v>0.86517571884986832</v>
      </c>
      <c r="K1357" s="5">
        <f t="shared" si="238"/>
        <v>0.55369026966143664</v>
      </c>
      <c r="L1357" s="2">
        <f t="shared" si="239"/>
        <v>0.47939317277397508</v>
      </c>
      <c r="M1357" s="2">
        <f t="shared" si="240"/>
        <v>0.48013974953166483</v>
      </c>
    </row>
    <row r="1358" spans="1:13" x14ac:dyDescent="0.3">
      <c r="A1358">
        <v>3165</v>
      </c>
      <c r="B1358">
        <v>215.2</v>
      </c>
      <c r="C1358" s="4">
        <f t="shared" si="231"/>
        <v>1.789999999999992</v>
      </c>
      <c r="D1358" s="4">
        <f t="shared" si="232"/>
        <v>-0.45249999999999346</v>
      </c>
      <c r="E1358" s="4">
        <f t="shared" si="233"/>
        <v>0.375</v>
      </c>
      <c r="F1358" s="4">
        <f t="shared" si="234"/>
        <v>-0.51999999999999602</v>
      </c>
      <c r="G1358" s="2">
        <f t="shared" si="241"/>
        <v>1355</v>
      </c>
      <c r="H1358" s="5">
        <f t="shared" si="235"/>
        <v>6.3897763578274762E-4</v>
      </c>
      <c r="I1358" s="5">
        <f t="shared" si="236"/>
        <v>1.271848519531681E-3</v>
      </c>
      <c r="J1358" s="5">
        <f t="shared" si="237"/>
        <v>0.86581469648565113</v>
      </c>
      <c r="K1358" s="5">
        <f t="shared" si="238"/>
        <v>0.5549621181809683</v>
      </c>
      <c r="L1358" s="2">
        <f t="shared" si="239"/>
        <v>0.4808489662961134</v>
      </c>
      <c r="M1358" s="2">
        <f t="shared" si="240"/>
        <v>0.48159938082729264</v>
      </c>
    </row>
    <row r="1359" spans="1:13" x14ac:dyDescent="0.3">
      <c r="A1359">
        <v>4550</v>
      </c>
      <c r="B1359">
        <v>215.95</v>
      </c>
      <c r="C1359" s="4">
        <f t="shared" si="231"/>
        <v>0.72500000000000853</v>
      </c>
      <c r="D1359" s="4">
        <f t="shared" si="232"/>
        <v>-0.59499999999999176</v>
      </c>
      <c r="E1359" s="4">
        <f t="shared" si="233"/>
        <v>0.35000000000000853</v>
      </c>
      <c r="F1359" s="4">
        <f t="shared" si="234"/>
        <v>-1.2499999999995737E-2</v>
      </c>
      <c r="G1359" s="2">
        <f t="shared" si="241"/>
        <v>1356</v>
      </c>
      <c r="H1359" s="5">
        <f t="shared" si="235"/>
        <v>6.3897763578274762E-4</v>
      </c>
      <c r="I1359" s="5">
        <f t="shared" si="236"/>
        <v>1.2762810771043984E-3</v>
      </c>
      <c r="J1359" s="5">
        <f t="shared" si="237"/>
        <v>0.86645367412143393</v>
      </c>
      <c r="K1359" s="5">
        <f t="shared" si="238"/>
        <v>0.55623839925807272</v>
      </c>
      <c r="L1359" s="2">
        <f t="shared" si="239"/>
        <v>0.48231022862187173</v>
      </c>
      <c r="M1359" s="2">
        <f t="shared" si="240"/>
        <v>0.48306422771845925</v>
      </c>
    </row>
    <row r="1360" spans="1:13" x14ac:dyDescent="0.3">
      <c r="A1360">
        <v>3168</v>
      </c>
      <c r="B1360">
        <v>216.65</v>
      </c>
      <c r="C1360" s="4">
        <f t="shared" si="231"/>
        <v>0.60000000000000853</v>
      </c>
      <c r="D1360" s="4">
        <f t="shared" si="232"/>
        <v>-0.2050000000000054</v>
      </c>
      <c r="E1360" s="4">
        <f t="shared" si="233"/>
        <v>0.25</v>
      </c>
      <c r="F1360" s="4">
        <f t="shared" si="234"/>
        <v>-5.0000000000004263E-2</v>
      </c>
      <c r="G1360" s="2">
        <f t="shared" si="241"/>
        <v>1357</v>
      </c>
      <c r="H1360" s="5">
        <f t="shared" si="235"/>
        <v>6.3897763578274762E-4</v>
      </c>
      <c r="I1360" s="5">
        <f t="shared" si="236"/>
        <v>1.2804181308389347E-3</v>
      </c>
      <c r="J1360" s="5">
        <f t="shared" si="237"/>
        <v>0.86709265175721673</v>
      </c>
      <c r="K1360" s="5">
        <f t="shared" si="238"/>
        <v>0.55751881738891162</v>
      </c>
      <c r="L1360" s="2">
        <f t="shared" si="239"/>
        <v>0.48377671183013843</v>
      </c>
      <c r="M1360" s="2">
        <f t="shared" si="240"/>
        <v>0.48453327321879258</v>
      </c>
    </row>
    <row r="1361" spans="1:13" x14ac:dyDescent="0.3">
      <c r="A1361">
        <v>2567</v>
      </c>
      <c r="B1361">
        <v>217.15</v>
      </c>
      <c r="C1361" s="4">
        <f t="shared" si="231"/>
        <v>0.31499999999999773</v>
      </c>
      <c r="D1361" s="4">
        <f t="shared" si="232"/>
        <v>-0.13750000000000284</v>
      </c>
      <c r="E1361" s="4">
        <f t="shared" si="233"/>
        <v>6.4999999999997726E-2</v>
      </c>
      <c r="F1361" s="4">
        <f t="shared" si="234"/>
        <v>-9.2500000000001137E-2</v>
      </c>
      <c r="G1361" s="2">
        <f t="shared" si="241"/>
        <v>1358</v>
      </c>
      <c r="H1361" s="5">
        <f t="shared" si="235"/>
        <v>6.3897763578274762E-4</v>
      </c>
      <c r="I1361" s="5">
        <f t="shared" si="236"/>
        <v>1.2833731692207461E-3</v>
      </c>
      <c r="J1361" s="5">
        <f t="shared" si="237"/>
        <v>0.86773162939299953</v>
      </c>
      <c r="K1361" s="5">
        <f t="shared" si="238"/>
        <v>0.55880219055813241</v>
      </c>
      <c r="L1361" s="2">
        <f t="shared" si="239"/>
        <v>0.48524739742397871</v>
      </c>
      <c r="M1361" s="2">
        <f t="shared" si="240"/>
        <v>0.48600462549950296</v>
      </c>
    </row>
    <row r="1362" spans="1:13" x14ac:dyDescent="0.3">
      <c r="A1362">
        <v>3857</v>
      </c>
      <c r="B1362">
        <v>217.28</v>
      </c>
      <c r="C1362" s="4">
        <f t="shared" si="231"/>
        <v>0.32500000000000284</v>
      </c>
      <c r="D1362" s="4">
        <f t="shared" si="232"/>
        <v>6.0000000000002274E-2</v>
      </c>
      <c r="E1362" s="4">
        <f t="shared" si="233"/>
        <v>0.26000000000000512</v>
      </c>
      <c r="F1362" s="4">
        <f t="shared" si="234"/>
        <v>9.7500000000003695E-2</v>
      </c>
      <c r="G1362" s="2">
        <f t="shared" si="241"/>
        <v>1359</v>
      </c>
      <c r="H1362" s="5">
        <f t="shared" si="235"/>
        <v>6.3897763578274762E-4</v>
      </c>
      <c r="I1362" s="5">
        <f t="shared" si="236"/>
        <v>1.2841414792000171E-3</v>
      </c>
      <c r="J1362" s="5">
        <f t="shared" si="237"/>
        <v>0.86837060702878233</v>
      </c>
      <c r="K1362" s="5">
        <f t="shared" si="238"/>
        <v>0.56008633203733238</v>
      </c>
      <c r="L1362" s="2">
        <f t="shared" si="239"/>
        <v>0.48672039078006191</v>
      </c>
      <c r="M1362" s="2">
        <f t="shared" si="240"/>
        <v>0.48748028756679851</v>
      </c>
    </row>
    <row r="1363" spans="1:13" x14ac:dyDescent="0.3">
      <c r="A1363">
        <v>4330</v>
      </c>
      <c r="B1363">
        <v>217.8</v>
      </c>
      <c r="C1363" s="4">
        <f t="shared" si="231"/>
        <v>0.43500000000000227</v>
      </c>
      <c r="D1363" s="4">
        <f t="shared" si="232"/>
        <v>0.18749999999999289</v>
      </c>
      <c r="E1363" s="4">
        <f t="shared" si="233"/>
        <v>0.17499999999999716</v>
      </c>
      <c r="F1363" s="4">
        <f t="shared" si="234"/>
        <v>-4.2500000000003979E-2</v>
      </c>
      <c r="G1363" s="2">
        <f t="shared" si="241"/>
        <v>1360</v>
      </c>
      <c r="H1363" s="5">
        <f t="shared" si="235"/>
        <v>6.3897763578274762E-4</v>
      </c>
      <c r="I1363" s="5">
        <f t="shared" si="236"/>
        <v>1.2872147191171012E-3</v>
      </c>
      <c r="J1363" s="5">
        <f t="shared" si="237"/>
        <v>0.86900958466456513</v>
      </c>
      <c r="K1363" s="5">
        <f t="shared" si="238"/>
        <v>0.56137354675644946</v>
      </c>
      <c r="L1363" s="2">
        <f t="shared" si="239"/>
        <v>0.4881976978501934</v>
      </c>
      <c r="M1363" s="2">
        <f t="shared" si="240"/>
        <v>0.48895939220660378</v>
      </c>
    </row>
    <row r="1364" spans="1:13" x14ac:dyDescent="0.3">
      <c r="A1364">
        <v>4084</v>
      </c>
      <c r="B1364">
        <v>218.15</v>
      </c>
      <c r="C1364" s="4">
        <f t="shared" si="231"/>
        <v>0.69999999999998863</v>
      </c>
      <c r="D1364" s="4">
        <f t="shared" si="232"/>
        <v>0.15999999999999659</v>
      </c>
      <c r="E1364" s="4">
        <f t="shared" si="233"/>
        <v>0.52499999999999147</v>
      </c>
      <c r="F1364" s="4">
        <f t="shared" si="234"/>
        <v>0.17499999999999716</v>
      </c>
      <c r="G1364" s="2">
        <f t="shared" si="241"/>
        <v>1361</v>
      </c>
      <c r="H1364" s="5">
        <f t="shared" si="235"/>
        <v>6.3897763578274762E-4</v>
      </c>
      <c r="I1364" s="5">
        <f t="shared" si="236"/>
        <v>1.2892832459843692E-3</v>
      </c>
      <c r="J1364" s="5">
        <f t="shared" si="237"/>
        <v>0.86964856230034793</v>
      </c>
      <c r="K1364" s="5">
        <f t="shared" si="238"/>
        <v>0.56266283000243378</v>
      </c>
      <c r="L1364" s="2">
        <f t="shared" si="239"/>
        <v>0.48967845013631944</v>
      </c>
      <c r="M1364" s="2">
        <f t="shared" si="240"/>
        <v>0.49044554116697842</v>
      </c>
    </row>
    <row r="1365" spans="1:13" x14ac:dyDescent="0.3">
      <c r="A1365">
        <v>4054</v>
      </c>
      <c r="B1365">
        <v>219.2</v>
      </c>
      <c r="C1365" s="4">
        <f t="shared" si="231"/>
        <v>0.75499999999999545</v>
      </c>
      <c r="D1365" s="4">
        <f t="shared" si="232"/>
        <v>-0.19499999999999318</v>
      </c>
      <c r="E1365" s="4">
        <f t="shared" si="233"/>
        <v>0.23000000000000398</v>
      </c>
      <c r="F1365" s="4">
        <f t="shared" si="234"/>
        <v>-0.14749999999999375</v>
      </c>
      <c r="G1365" s="2">
        <f t="shared" si="241"/>
        <v>1362</v>
      </c>
      <c r="H1365" s="5">
        <f t="shared" si="235"/>
        <v>6.3897763578274762E-4</v>
      </c>
      <c r="I1365" s="5">
        <f t="shared" si="236"/>
        <v>1.2954888265861732E-3</v>
      </c>
      <c r="J1365" s="5">
        <f t="shared" si="237"/>
        <v>0.87028753993613073</v>
      </c>
      <c r="K1365" s="5">
        <f t="shared" si="238"/>
        <v>0.56395831882901992</v>
      </c>
      <c r="L1365" s="2">
        <f t="shared" si="239"/>
        <v>0.49116625467346925</v>
      </c>
      <c r="M1365" s="2">
        <f t="shared" si="240"/>
        <v>0.49193571169856531</v>
      </c>
    </row>
    <row r="1366" spans="1:13" x14ac:dyDescent="0.3">
      <c r="A1366">
        <v>4352</v>
      </c>
      <c r="B1366">
        <v>219.66</v>
      </c>
      <c r="C1366" s="4">
        <f t="shared" si="231"/>
        <v>0.31000000000000227</v>
      </c>
      <c r="D1366" s="4">
        <f t="shared" si="232"/>
        <v>-0.2949999999999946</v>
      </c>
      <c r="E1366" s="4">
        <f t="shared" si="233"/>
        <v>7.9999999999998295E-2</v>
      </c>
      <c r="F1366" s="4">
        <f t="shared" si="234"/>
        <v>-7.5000000000002842E-2</v>
      </c>
      <c r="G1366" s="2">
        <f t="shared" si="241"/>
        <v>1363</v>
      </c>
      <c r="H1366" s="5">
        <f t="shared" si="235"/>
        <v>6.3897763578274762E-4</v>
      </c>
      <c r="I1366" s="5">
        <f t="shared" si="236"/>
        <v>1.29820746189744E-3</v>
      </c>
      <c r="J1366" s="5">
        <f t="shared" si="237"/>
        <v>0.87092651757191353</v>
      </c>
      <c r="K1366" s="5">
        <f t="shared" si="238"/>
        <v>0.56525652629091738</v>
      </c>
      <c r="L1366" s="2">
        <f t="shared" si="239"/>
        <v>0.49265808425612562</v>
      </c>
      <c r="M1366" s="2">
        <f t="shared" si="240"/>
        <v>0.49342836484003355</v>
      </c>
    </row>
    <row r="1367" spans="1:13" x14ac:dyDescent="0.3">
      <c r="A1367">
        <v>2906</v>
      </c>
      <c r="B1367">
        <v>219.82</v>
      </c>
      <c r="C1367" s="4">
        <f t="shared" si="231"/>
        <v>0.16500000000000625</v>
      </c>
      <c r="D1367" s="4">
        <f t="shared" si="232"/>
        <v>2.4999999999998579E-2</v>
      </c>
      <c r="E1367" s="4">
        <f t="shared" si="233"/>
        <v>8.5000000000007958E-2</v>
      </c>
      <c r="F1367" s="4">
        <f t="shared" si="234"/>
        <v>2.5000000000048317E-3</v>
      </c>
      <c r="G1367" s="2">
        <f t="shared" si="241"/>
        <v>1364</v>
      </c>
      <c r="H1367" s="5">
        <f t="shared" si="235"/>
        <v>6.3897763578274762E-4</v>
      </c>
      <c r="I1367" s="5">
        <f t="shared" si="236"/>
        <v>1.2991530741796196E-3</v>
      </c>
      <c r="J1367" s="5">
        <f t="shared" si="237"/>
        <v>0.87156549520769633</v>
      </c>
      <c r="K1367" s="5">
        <f t="shared" si="238"/>
        <v>0.56655567936509699</v>
      </c>
      <c r="L1367" s="2">
        <f t="shared" si="239"/>
        <v>0.49415239765711361</v>
      </c>
      <c r="M1367" s="2">
        <f t="shared" si="240"/>
        <v>0.49492355391424836</v>
      </c>
    </row>
    <row r="1368" spans="1:13" x14ac:dyDescent="0.3">
      <c r="A1368">
        <v>2953</v>
      </c>
      <c r="B1368">
        <v>219.99</v>
      </c>
      <c r="C1368" s="4">
        <f t="shared" si="231"/>
        <v>0.35999999999999943</v>
      </c>
      <c r="D1368" s="4">
        <f t="shared" si="232"/>
        <v>0.1699999999999946</v>
      </c>
      <c r="E1368" s="4">
        <f t="shared" si="233"/>
        <v>0.27499999999999147</v>
      </c>
      <c r="F1368" s="4">
        <f t="shared" si="234"/>
        <v>9.4999999999991758E-2</v>
      </c>
      <c r="G1368" s="2">
        <f t="shared" si="241"/>
        <v>1365</v>
      </c>
      <c r="H1368" s="5">
        <f t="shared" si="235"/>
        <v>6.3897763578274762E-4</v>
      </c>
      <c r="I1368" s="5">
        <f t="shared" si="236"/>
        <v>1.3001577872294356E-3</v>
      </c>
      <c r="J1368" s="5">
        <f t="shared" si="237"/>
        <v>0.87220447284347913</v>
      </c>
      <c r="K1368" s="5">
        <f t="shared" si="238"/>
        <v>0.56785583715232646</v>
      </c>
      <c r="L1368" s="2">
        <f t="shared" si="239"/>
        <v>0.49564924827482648</v>
      </c>
      <c r="M1368" s="2">
        <f t="shared" si="240"/>
        <v>0.49642323966942464</v>
      </c>
    </row>
    <row r="1369" spans="1:13" x14ac:dyDescent="0.3">
      <c r="A1369">
        <v>4023</v>
      </c>
      <c r="B1369">
        <v>220.54</v>
      </c>
      <c r="C1369" s="4">
        <f t="shared" si="231"/>
        <v>0.50499999999999545</v>
      </c>
      <c r="D1369" s="4">
        <f t="shared" si="232"/>
        <v>0.24750000000000227</v>
      </c>
      <c r="E1369" s="4">
        <f t="shared" si="233"/>
        <v>0.23000000000000398</v>
      </c>
      <c r="F1369" s="4">
        <f t="shared" si="234"/>
        <v>-2.2499999999993747E-2</v>
      </c>
      <c r="G1369" s="2">
        <f t="shared" si="241"/>
        <v>1366</v>
      </c>
      <c r="H1369" s="5">
        <f t="shared" si="235"/>
        <v>6.3897763578274762E-4</v>
      </c>
      <c r="I1369" s="5">
        <f t="shared" si="236"/>
        <v>1.3034083294494283E-3</v>
      </c>
      <c r="J1369" s="5">
        <f t="shared" si="237"/>
        <v>0.87284345047926193</v>
      </c>
      <c r="K1369" s="5">
        <f t="shared" si="238"/>
        <v>0.56915924548177588</v>
      </c>
      <c r="L1369" s="2">
        <f t="shared" si="239"/>
        <v>0.49715059972754838</v>
      </c>
      <c r="M1369" s="2">
        <f t="shared" si="240"/>
        <v>0.49792696406517228</v>
      </c>
    </row>
    <row r="1370" spans="1:13" x14ac:dyDescent="0.3">
      <c r="A1370">
        <v>2524</v>
      </c>
      <c r="B1370">
        <v>221</v>
      </c>
      <c r="C1370" s="4">
        <f t="shared" si="231"/>
        <v>0.85500000000000398</v>
      </c>
      <c r="D1370" s="4">
        <f t="shared" si="232"/>
        <v>0.13000000000000256</v>
      </c>
      <c r="E1370" s="4">
        <f t="shared" si="233"/>
        <v>0.625</v>
      </c>
      <c r="F1370" s="4">
        <f t="shared" si="234"/>
        <v>0.19749999999999801</v>
      </c>
      <c r="G1370" s="2">
        <f t="shared" si="241"/>
        <v>1367</v>
      </c>
      <c r="H1370" s="5">
        <f t="shared" si="235"/>
        <v>6.3897763578274762E-4</v>
      </c>
      <c r="I1370" s="5">
        <f t="shared" si="236"/>
        <v>1.3061269647606948E-3</v>
      </c>
      <c r="J1370" s="5">
        <f t="shared" si="237"/>
        <v>0.87348242811504473</v>
      </c>
      <c r="K1370" s="5">
        <f t="shared" si="238"/>
        <v>0.57046537244653661</v>
      </c>
      <c r="L1370" s="2">
        <f t="shared" si="239"/>
        <v>0.49865599329513599</v>
      </c>
      <c r="M1370" s="2">
        <f t="shared" si="240"/>
        <v>0.49943881056801215</v>
      </c>
    </row>
    <row r="1371" spans="1:13" x14ac:dyDescent="0.3">
      <c r="A1371">
        <v>3318</v>
      </c>
      <c r="B1371">
        <v>222.25</v>
      </c>
      <c r="C1371" s="4">
        <f t="shared" ref="C1371:C1434" si="242">IF(AND(ISNUMBER(B1370),ISNUMBER(B1372)),(B1372-B1370)/2,"")</f>
        <v>0.76500000000000057</v>
      </c>
      <c r="D1371" s="4">
        <f t="shared" ref="D1371:D1434" si="243">IF(AND(ISNUMBER(C1370),ISNUMBER(C1372)),(C1372-C1370)/2,"")</f>
        <v>-0.33500000000000085</v>
      </c>
      <c r="E1371" s="4">
        <f t="shared" ref="E1371:E1434" si="244">IF(AND(ISNUMBER(B1371),ISNUMBER(B1372)),(B1372-B1371)/2,"")</f>
        <v>0.14000000000000057</v>
      </c>
      <c r="F1371" s="4">
        <f t="shared" ref="F1371:F1434" si="245">IF(AND(ISNUMBER(E1370),ISNUMBER(E1371)),(E1371-E1370)/2,"")</f>
        <v>-0.24249999999999972</v>
      </c>
      <c r="G1371" s="2">
        <f t="shared" si="241"/>
        <v>1368</v>
      </c>
      <c r="H1371" s="5">
        <f t="shared" ref="H1371:H1434" si="246">1/MAX(G:G)</f>
        <v>6.3897763578274762E-4</v>
      </c>
      <c r="I1371" s="5">
        <f t="shared" ref="I1371:I1434" si="247">B1371/SUM(B:B)</f>
        <v>1.3135145607152236E-3</v>
      </c>
      <c r="J1371" s="5">
        <f t="shared" ref="J1371:J1434" si="248">H1371+J1370</f>
        <v>0.87412140575082753</v>
      </c>
      <c r="K1371" s="5">
        <f t="shared" ref="K1371:K1434" si="249">I1371+K1370</f>
        <v>0.57177888700725188</v>
      </c>
      <c r="L1371" s="2">
        <f t="shared" ref="L1371:L1434" si="250">K1371*J1372</f>
        <v>0.50016951841083301</v>
      </c>
      <c r="M1371" s="2">
        <f t="shared" ref="M1371:M1434" si="251">K1372*J1371</f>
        <v>0.50095378219859954</v>
      </c>
    </row>
    <row r="1372" spans="1:13" x14ac:dyDescent="0.3">
      <c r="A1372">
        <v>4012</v>
      </c>
      <c r="B1372">
        <v>222.53</v>
      </c>
      <c r="C1372" s="4">
        <f t="shared" si="242"/>
        <v>0.18500000000000227</v>
      </c>
      <c r="D1372" s="4">
        <f t="shared" si="243"/>
        <v>-0.10249999999999915</v>
      </c>
      <c r="E1372" s="4">
        <f t="shared" si="244"/>
        <v>4.5000000000001705E-2</v>
      </c>
      <c r="F1372" s="4">
        <f t="shared" si="245"/>
        <v>-4.7499999999999432E-2</v>
      </c>
      <c r="G1372" s="2">
        <f t="shared" si="241"/>
        <v>1369</v>
      </c>
      <c r="H1372" s="5">
        <f t="shared" si="246"/>
        <v>6.3897763578274762E-4</v>
      </c>
      <c r="I1372" s="5">
        <f t="shared" si="247"/>
        <v>1.3151693822090382E-3</v>
      </c>
      <c r="J1372" s="5">
        <f t="shared" si="248"/>
        <v>0.87476038338661033</v>
      </c>
      <c r="K1372" s="5">
        <f t="shared" si="249"/>
        <v>0.57309405638946087</v>
      </c>
      <c r="L1372" s="2">
        <f t="shared" si="250"/>
        <v>0.50168617076906541</v>
      </c>
      <c r="M1372" s="2">
        <f t="shared" si="251"/>
        <v>0.50247089984792337</v>
      </c>
    </row>
    <row r="1373" spans="1:13" x14ac:dyDescent="0.3">
      <c r="A1373">
        <v>4397</v>
      </c>
      <c r="B1373">
        <v>222.62</v>
      </c>
      <c r="C1373" s="4">
        <f t="shared" si="242"/>
        <v>0.56000000000000227</v>
      </c>
      <c r="D1373" s="4">
        <f t="shared" si="243"/>
        <v>0.22499999999999432</v>
      </c>
      <c r="E1373" s="4">
        <f t="shared" si="244"/>
        <v>0.51500000000000057</v>
      </c>
      <c r="F1373" s="4">
        <f t="shared" si="245"/>
        <v>0.23499999999999943</v>
      </c>
      <c r="G1373" s="2">
        <f t="shared" si="241"/>
        <v>1370</v>
      </c>
      <c r="H1373" s="5">
        <f t="shared" si="246"/>
        <v>6.3897763578274762E-4</v>
      </c>
      <c r="I1373" s="5">
        <f t="shared" si="247"/>
        <v>1.3157012891177643E-3</v>
      </c>
      <c r="J1373" s="5">
        <f t="shared" si="248"/>
        <v>0.87539936102239313</v>
      </c>
      <c r="K1373" s="5">
        <f t="shared" si="249"/>
        <v>0.5744097576785786</v>
      </c>
      <c r="L1373" s="2">
        <f t="shared" si="250"/>
        <v>0.50320496982578744</v>
      </c>
      <c r="M1373" s="2">
        <f t="shared" si="251"/>
        <v>0.50399502779239058</v>
      </c>
    </row>
    <row r="1374" spans="1:13" x14ac:dyDescent="0.3">
      <c r="A1374">
        <v>3993</v>
      </c>
      <c r="B1374">
        <v>223.65</v>
      </c>
      <c r="C1374" s="4">
        <f t="shared" si="242"/>
        <v>0.63499999999999091</v>
      </c>
      <c r="D1374" s="4">
        <f t="shared" si="243"/>
        <v>-0.11250000000000426</v>
      </c>
      <c r="E1374" s="4">
        <f t="shared" si="244"/>
        <v>0.11999999999999034</v>
      </c>
      <c r="F1374" s="4">
        <f t="shared" si="245"/>
        <v>-0.19750000000000512</v>
      </c>
      <c r="G1374" s="2">
        <f t="shared" si="241"/>
        <v>1371</v>
      </c>
      <c r="H1374" s="5">
        <f t="shared" si="246"/>
        <v>6.3897763578274762E-4</v>
      </c>
      <c r="I1374" s="5">
        <f t="shared" si="247"/>
        <v>1.321788668184296E-3</v>
      </c>
      <c r="J1374" s="5">
        <f t="shared" si="248"/>
        <v>0.87603833865817593</v>
      </c>
      <c r="K1374" s="5">
        <f t="shared" si="249"/>
        <v>0.57573154634676293</v>
      </c>
      <c r="L1374" s="2">
        <f t="shared" si="250"/>
        <v>0.50473078695705109</v>
      </c>
      <c r="M1374" s="2">
        <f t="shared" si="251"/>
        <v>0.50552208751257321</v>
      </c>
    </row>
    <row r="1375" spans="1:13" x14ac:dyDescent="0.3">
      <c r="A1375">
        <v>2938</v>
      </c>
      <c r="B1375">
        <v>223.89</v>
      </c>
      <c r="C1375" s="4">
        <f t="shared" si="242"/>
        <v>0.33499999999999375</v>
      </c>
      <c r="D1375" s="4">
        <f t="shared" si="243"/>
        <v>-3.7499999999994316E-2</v>
      </c>
      <c r="E1375" s="4">
        <f t="shared" si="244"/>
        <v>0.21500000000000341</v>
      </c>
      <c r="F1375" s="4">
        <f t="shared" si="245"/>
        <v>4.7500000000006537E-2</v>
      </c>
      <c r="G1375" s="2">
        <f t="shared" si="241"/>
        <v>1372</v>
      </c>
      <c r="H1375" s="5">
        <f t="shared" si="246"/>
        <v>6.3897763578274762E-4</v>
      </c>
      <c r="I1375" s="5">
        <f t="shared" si="247"/>
        <v>1.3232070866075654E-3</v>
      </c>
      <c r="J1375" s="5">
        <f t="shared" si="248"/>
        <v>0.87667731629395873</v>
      </c>
      <c r="K1375" s="5">
        <f t="shared" si="249"/>
        <v>0.57705475343337054</v>
      </c>
      <c r="L1375" s="2">
        <f t="shared" si="250"/>
        <v>0.5062595376767054</v>
      </c>
      <c r="M1375" s="2">
        <f t="shared" si="251"/>
        <v>0.50705306616122925</v>
      </c>
    </row>
    <row r="1376" spans="1:13" x14ac:dyDescent="0.3">
      <c r="A1376">
        <v>4195</v>
      </c>
      <c r="B1376">
        <v>224.32</v>
      </c>
      <c r="C1376" s="4">
        <f t="shared" si="242"/>
        <v>0.56000000000000227</v>
      </c>
      <c r="D1376" s="4">
        <f t="shared" si="243"/>
        <v>0.1425000000000054</v>
      </c>
      <c r="E1376" s="4">
        <f t="shared" si="244"/>
        <v>0.34499999999999886</v>
      </c>
      <c r="F1376" s="4">
        <f t="shared" si="245"/>
        <v>6.4999999999997726E-2</v>
      </c>
      <c r="G1376" s="2">
        <f t="shared" si="241"/>
        <v>1373</v>
      </c>
      <c r="H1376" s="5">
        <f t="shared" si="246"/>
        <v>6.3897763578274762E-4</v>
      </c>
      <c r="I1376" s="5">
        <f t="shared" si="247"/>
        <v>1.3257484196159235E-3</v>
      </c>
      <c r="J1376" s="5">
        <f t="shared" si="248"/>
        <v>0.87731629392974153</v>
      </c>
      <c r="K1376" s="5">
        <f t="shared" si="249"/>
        <v>0.57838050185298651</v>
      </c>
      <c r="L1376" s="2">
        <f t="shared" si="250"/>
        <v>0.50779221057254298</v>
      </c>
      <c r="M1376" s="2">
        <f t="shared" si="251"/>
        <v>0.50858931671165053</v>
      </c>
    </row>
    <row r="1377" spans="1:13" x14ac:dyDescent="0.3">
      <c r="A1377">
        <v>3005</v>
      </c>
      <c r="B1377">
        <v>225.01</v>
      </c>
      <c r="C1377" s="4">
        <f t="shared" si="242"/>
        <v>0.62000000000000455</v>
      </c>
      <c r="D1377" s="4">
        <f t="shared" si="243"/>
        <v>-0.10750000000000171</v>
      </c>
      <c r="E1377" s="4">
        <f t="shared" si="244"/>
        <v>0.27500000000000568</v>
      </c>
      <c r="F1377" s="4">
        <f t="shared" si="245"/>
        <v>-3.4999999999996589E-2</v>
      </c>
      <c r="G1377" s="2">
        <f t="shared" si="241"/>
        <v>1374</v>
      </c>
      <c r="H1377" s="5">
        <f t="shared" si="246"/>
        <v>6.3897763578274762E-4</v>
      </c>
      <c r="I1377" s="5">
        <f t="shared" si="247"/>
        <v>1.3298263725828232E-3</v>
      </c>
      <c r="J1377" s="5">
        <f t="shared" si="248"/>
        <v>0.87795527156552433</v>
      </c>
      <c r="K1377" s="5">
        <f t="shared" si="249"/>
        <v>0.57971032822556934</v>
      </c>
      <c r="L1377" s="2">
        <f t="shared" si="250"/>
        <v>0.50933016058158742</v>
      </c>
      <c r="M1377" s="2">
        <f t="shared" si="251"/>
        <v>0.51013012055137241</v>
      </c>
    </row>
    <row r="1378" spans="1:13" x14ac:dyDescent="0.3">
      <c r="A1378">
        <v>2956</v>
      </c>
      <c r="B1378">
        <v>225.56</v>
      </c>
      <c r="C1378" s="4">
        <f t="shared" si="242"/>
        <v>0.34499999999999886</v>
      </c>
      <c r="D1378" s="4">
        <f t="shared" si="243"/>
        <v>-9.5000000000005969E-2</v>
      </c>
      <c r="E1378" s="4">
        <f t="shared" si="244"/>
        <v>6.9999999999993179E-2</v>
      </c>
      <c r="F1378" s="4">
        <f t="shared" si="245"/>
        <v>-0.10250000000000625</v>
      </c>
      <c r="G1378" s="2">
        <f t="shared" si="241"/>
        <v>1375</v>
      </c>
      <c r="H1378" s="5">
        <f t="shared" si="246"/>
        <v>6.3897763578274762E-4</v>
      </c>
      <c r="I1378" s="5">
        <f t="shared" si="247"/>
        <v>1.3330769148028161E-3</v>
      </c>
      <c r="J1378" s="5">
        <f t="shared" si="248"/>
        <v>0.87859424920130713</v>
      </c>
      <c r="K1378" s="5">
        <f t="shared" si="249"/>
        <v>0.58104340514037212</v>
      </c>
      <c r="L1378" s="2">
        <f t="shared" si="250"/>
        <v>0.5108726680339799</v>
      </c>
      <c r="M1378" s="2">
        <f t="shared" si="251"/>
        <v>0.51167335496208888</v>
      </c>
    </row>
    <row r="1379" spans="1:13" x14ac:dyDescent="0.3">
      <c r="A1379">
        <v>2889</v>
      </c>
      <c r="B1379">
        <v>225.7</v>
      </c>
      <c r="C1379" s="4">
        <f t="shared" si="242"/>
        <v>0.42999999999999261</v>
      </c>
      <c r="D1379" s="4">
        <f t="shared" si="243"/>
        <v>0.3925000000000054</v>
      </c>
      <c r="E1379" s="4">
        <f t="shared" si="244"/>
        <v>0.35999999999999943</v>
      </c>
      <c r="F1379" s="4">
        <f t="shared" si="245"/>
        <v>0.14500000000000313</v>
      </c>
      <c r="G1379" s="2">
        <f t="shared" si="241"/>
        <v>1376</v>
      </c>
      <c r="H1379" s="5">
        <f t="shared" si="246"/>
        <v>6.3897763578274762E-4</v>
      </c>
      <c r="I1379" s="5">
        <f t="shared" si="247"/>
        <v>1.3339043255497232E-3</v>
      </c>
      <c r="J1379" s="5">
        <f t="shared" si="248"/>
        <v>0.87923322683708993</v>
      </c>
      <c r="K1379" s="5">
        <f t="shared" si="249"/>
        <v>0.58237730946592181</v>
      </c>
      <c r="L1379" s="2">
        <f t="shared" si="250"/>
        <v>0.51241760711476103</v>
      </c>
      <c r="M1379" s="2">
        <f t="shared" si="251"/>
        <v>0.51322203540469191</v>
      </c>
    </row>
    <row r="1380" spans="1:13" x14ac:dyDescent="0.3">
      <c r="A1380">
        <v>4588</v>
      </c>
      <c r="B1380">
        <v>226.42</v>
      </c>
      <c r="C1380" s="4">
        <f t="shared" si="242"/>
        <v>1.1300000000000097</v>
      </c>
      <c r="D1380" s="4">
        <f t="shared" si="243"/>
        <v>0.30500000000000682</v>
      </c>
      <c r="E1380" s="4">
        <f t="shared" si="244"/>
        <v>0.77000000000001023</v>
      </c>
      <c r="F1380" s="4">
        <f t="shared" si="245"/>
        <v>0.2050000000000054</v>
      </c>
      <c r="G1380" s="2">
        <f t="shared" si="241"/>
        <v>1377</v>
      </c>
      <c r="H1380" s="5">
        <f t="shared" si="246"/>
        <v>6.3897763578274762E-4</v>
      </c>
      <c r="I1380" s="5">
        <f t="shared" si="247"/>
        <v>1.3381595808195318E-3</v>
      </c>
      <c r="J1380" s="5">
        <f t="shared" si="248"/>
        <v>0.87987220447287273</v>
      </c>
      <c r="K1380" s="5">
        <f t="shared" si="249"/>
        <v>0.58371546904674132</v>
      </c>
      <c r="L1380" s="2">
        <f t="shared" si="250"/>
        <v>0.51396799766545453</v>
      </c>
      <c r="M1380" s="2">
        <f t="shared" si="251"/>
        <v>0.51478043412828212</v>
      </c>
    </row>
    <row r="1381" spans="1:13" x14ac:dyDescent="0.3">
      <c r="A1381">
        <v>2443</v>
      </c>
      <c r="B1381">
        <v>227.96</v>
      </c>
      <c r="C1381" s="4">
        <f t="shared" si="242"/>
        <v>1.0400000000000063</v>
      </c>
      <c r="D1381" s="4">
        <f t="shared" si="243"/>
        <v>-0.26500000000000767</v>
      </c>
      <c r="E1381" s="4">
        <f t="shared" si="244"/>
        <v>0.26999999999999602</v>
      </c>
      <c r="F1381" s="4">
        <f t="shared" si="245"/>
        <v>-0.25000000000000711</v>
      </c>
      <c r="G1381" s="2">
        <f t="shared" si="241"/>
        <v>1378</v>
      </c>
      <c r="H1381" s="5">
        <f t="shared" si="246"/>
        <v>6.3897763578274762E-4</v>
      </c>
      <c r="I1381" s="5">
        <f t="shared" si="247"/>
        <v>1.3472610990355113E-3</v>
      </c>
      <c r="J1381" s="5">
        <f t="shared" si="248"/>
        <v>0.88051118210865553</v>
      </c>
      <c r="K1381" s="5">
        <f t="shared" si="249"/>
        <v>0.58506273014577681</v>
      </c>
      <c r="L1381" s="2">
        <f t="shared" si="250"/>
        <v>0.51552811812846844</v>
      </c>
      <c r="M1381" s="2">
        <f t="shared" si="251"/>
        <v>0.51634336469118181</v>
      </c>
    </row>
    <row r="1382" spans="1:13" x14ac:dyDescent="0.3">
      <c r="A1382">
        <v>4456</v>
      </c>
      <c r="B1382">
        <v>228.5</v>
      </c>
      <c r="C1382" s="4">
        <f t="shared" si="242"/>
        <v>0.59999999999999432</v>
      </c>
      <c r="D1382" s="4">
        <f t="shared" si="243"/>
        <v>-8.5000000000000853E-2</v>
      </c>
      <c r="E1382" s="4">
        <f t="shared" si="244"/>
        <v>0.32999999999999829</v>
      </c>
      <c r="F1382" s="4">
        <f t="shared" si="245"/>
        <v>3.0000000000001137E-2</v>
      </c>
      <c r="G1382" s="2">
        <f t="shared" si="241"/>
        <v>1379</v>
      </c>
      <c r="H1382" s="5">
        <f t="shared" si="246"/>
        <v>6.3897763578274762E-4</v>
      </c>
      <c r="I1382" s="5">
        <f t="shared" si="247"/>
        <v>1.3504525404878678E-3</v>
      </c>
      <c r="J1382" s="5">
        <f t="shared" si="248"/>
        <v>0.88115015974443833</v>
      </c>
      <c r="K1382" s="5">
        <f t="shared" si="249"/>
        <v>0.58641318268626463</v>
      </c>
      <c r="L1382" s="2">
        <f t="shared" si="250"/>
        <v>0.51709277450931135</v>
      </c>
      <c r="M1382" s="2">
        <f t="shared" si="251"/>
        <v>0.51791145813098038</v>
      </c>
    </row>
    <row r="1383" spans="1:13" x14ac:dyDescent="0.3">
      <c r="A1383">
        <v>4225</v>
      </c>
      <c r="B1383">
        <v>229.16</v>
      </c>
      <c r="C1383" s="4">
        <f t="shared" si="242"/>
        <v>0.87000000000000455</v>
      </c>
      <c r="D1383" s="4">
        <f t="shared" si="243"/>
        <v>-2.4999999999998579E-2</v>
      </c>
      <c r="E1383" s="4">
        <f t="shared" si="244"/>
        <v>0.54000000000000625</v>
      </c>
      <c r="F1383" s="4">
        <f t="shared" si="245"/>
        <v>0.10500000000000398</v>
      </c>
      <c r="G1383" s="2">
        <f t="shared" si="241"/>
        <v>1380</v>
      </c>
      <c r="H1383" s="5">
        <f t="shared" si="246"/>
        <v>6.3897763578274762E-4</v>
      </c>
      <c r="I1383" s="5">
        <f t="shared" si="247"/>
        <v>1.3543531911518591E-3</v>
      </c>
      <c r="J1383" s="5">
        <f t="shared" si="248"/>
        <v>0.88178913738022113</v>
      </c>
      <c r="K1383" s="5">
        <f t="shared" si="249"/>
        <v>0.58776753587741648</v>
      </c>
      <c r="L1383" s="2">
        <f t="shared" si="250"/>
        <v>0.51866259875191012</v>
      </c>
      <c r="M1383" s="2">
        <f t="shared" si="251"/>
        <v>0.51948691073038977</v>
      </c>
    </row>
    <row r="1384" spans="1:13" x14ac:dyDescent="0.3">
      <c r="A1384">
        <v>3849</v>
      </c>
      <c r="B1384">
        <v>230.24</v>
      </c>
      <c r="C1384" s="4">
        <f t="shared" si="242"/>
        <v>0.54999999999999716</v>
      </c>
      <c r="D1384" s="4">
        <f t="shared" si="243"/>
        <v>-0.21250000000000568</v>
      </c>
      <c r="E1384" s="4">
        <f t="shared" si="244"/>
        <v>9.9999999999909051E-3</v>
      </c>
      <c r="F1384" s="4">
        <f t="shared" si="245"/>
        <v>-0.26500000000000767</v>
      </c>
      <c r="G1384" s="2">
        <f t="shared" si="241"/>
        <v>1381</v>
      </c>
      <c r="H1384" s="5">
        <f t="shared" si="246"/>
        <v>6.3897763578274762E-4</v>
      </c>
      <c r="I1384" s="5">
        <f t="shared" si="247"/>
        <v>1.360736074056572E-3</v>
      </c>
      <c r="J1384" s="5">
        <f t="shared" si="248"/>
        <v>0.88242811501600393</v>
      </c>
      <c r="K1384" s="5">
        <f t="shared" si="249"/>
        <v>0.5891282719514731</v>
      </c>
      <c r="L1384" s="2">
        <f t="shared" si="250"/>
        <v>0.52023979031115852</v>
      </c>
      <c r="M1384" s="2">
        <f t="shared" si="251"/>
        <v>0.5210642065939961</v>
      </c>
    </row>
    <row r="1385" spans="1:13" x14ac:dyDescent="0.3">
      <c r="A1385">
        <v>4263</v>
      </c>
      <c r="B1385">
        <v>230.26</v>
      </c>
      <c r="C1385" s="4">
        <f t="shared" si="242"/>
        <v>0.44499999999999318</v>
      </c>
      <c r="D1385" s="4">
        <f t="shared" si="243"/>
        <v>-1.2499999999995737E-2</v>
      </c>
      <c r="E1385" s="4">
        <f t="shared" si="244"/>
        <v>0.43500000000000227</v>
      </c>
      <c r="F1385" s="4">
        <f t="shared" si="245"/>
        <v>0.21250000000000568</v>
      </c>
      <c r="G1385" s="2">
        <f t="shared" si="241"/>
        <v>1382</v>
      </c>
      <c r="H1385" s="5">
        <f t="shared" si="246"/>
        <v>6.3897763578274762E-4</v>
      </c>
      <c r="I1385" s="5">
        <f t="shared" si="247"/>
        <v>1.3608542755918444E-3</v>
      </c>
      <c r="J1385" s="5">
        <f t="shared" si="248"/>
        <v>0.88306709265178673</v>
      </c>
      <c r="K1385" s="5">
        <f t="shared" si="249"/>
        <v>0.59048912622706495</v>
      </c>
      <c r="L1385" s="2">
        <f t="shared" si="250"/>
        <v>0.52181882528566015</v>
      </c>
      <c r="M1385" s="2">
        <f t="shared" si="251"/>
        <v>0.52264778209354312</v>
      </c>
    </row>
    <row r="1386" spans="1:13" x14ac:dyDescent="0.3">
      <c r="A1386">
        <v>4485</v>
      </c>
      <c r="B1386">
        <v>231.13</v>
      </c>
      <c r="C1386" s="4">
        <f t="shared" si="242"/>
        <v>0.52500000000000568</v>
      </c>
      <c r="D1386" s="4">
        <f t="shared" si="243"/>
        <v>-0.14749999999999375</v>
      </c>
      <c r="E1386" s="4">
        <f t="shared" si="244"/>
        <v>9.0000000000003411E-2</v>
      </c>
      <c r="F1386" s="4">
        <f t="shared" si="245"/>
        <v>-0.17249999999999943</v>
      </c>
      <c r="G1386" s="2">
        <f t="shared" si="241"/>
        <v>1383</v>
      </c>
      <c r="H1386" s="5">
        <f t="shared" si="246"/>
        <v>6.3897763578274762E-4</v>
      </c>
      <c r="I1386" s="5">
        <f t="shared" si="247"/>
        <v>1.3659960423761965E-3</v>
      </c>
      <c r="J1386" s="5">
        <f t="shared" si="248"/>
        <v>0.88370607028756953</v>
      </c>
      <c r="K1386" s="5">
        <f t="shared" si="249"/>
        <v>0.59185512226944115</v>
      </c>
      <c r="L1386" s="2">
        <f t="shared" si="250"/>
        <v>0.52340414646705047</v>
      </c>
      <c r="M1386" s="2">
        <f t="shared" si="251"/>
        <v>0.52423404337366164</v>
      </c>
    </row>
    <row r="1387" spans="1:13" x14ac:dyDescent="0.3">
      <c r="A1387">
        <v>2568</v>
      </c>
      <c r="B1387">
        <v>231.31</v>
      </c>
      <c r="C1387" s="4">
        <f t="shared" si="242"/>
        <v>0.15000000000000568</v>
      </c>
      <c r="D1387" s="4">
        <f t="shared" si="243"/>
        <v>-0.21500000000000341</v>
      </c>
      <c r="E1387" s="4">
        <f t="shared" si="244"/>
        <v>6.0000000000002274E-2</v>
      </c>
      <c r="F1387" s="4">
        <f t="shared" si="245"/>
        <v>-1.5000000000000568E-2</v>
      </c>
      <c r="G1387" s="2">
        <f t="shared" si="241"/>
        <v>1384</v>
      </c>
      <c r="H1387" s="5">
        <f t="shared" si="246"/>
        <v>6.3897763578274762E-4</v>
      </c>
      <c r="I1387" s="5">
        <f t="shared" si="247"/>
        <v>1.3670598561936486E-3</v>
      </c>
      <c r="J1387" s="5">
        <f t="shared" si="248"/>
        <v>0.88434504792335233</v>
      </c>
      <c r="K1387" s="5">
        <f t="shared" si="249"/>
        <v>0.59322218212563482</v>
      </c>
      <c r="L1387" s="2">
        <f t="shared" si="250"/>
        <v>0.52499215478851868</v>
      </c>
      <c r="M1387" s="2">
        <f t="shared" si="251"/>
        <v>0.52582267888078404</v>
      </c>
    </row>
    <row r="1388" spans="1:13" x14ac:dyDescent="0.3">
      <c r="A1388">
        <v>3580</v>
      </c>
      <c r="B1388">
        <v>231.43</v>
      </c>
      <c r="C1388" s="4">
        <f t="shared" si="242"/>
        <v>9.4999999999998863E-2</v>
      </c>
      <c r="D1388" s="4">
        <f t="shared" si="243"/>
        <v>0.38999999999999346</v>
      </c>
      <c r="E1388" s="4">
        <f t="shared" si="244"/>
        <v>3.4999999999996589E-2</v>
      </c>
      <c r="F1388" s="4">
        <f t="shared" si="245"/>
        <v>-1.2500000000002842E-2</v>
      </c>
      <c r="G1388" s="2">
        <f t="shared" si="241"/>
        <v>1385</v>
      </c>
      <c r="H1388" s="5">
        <f t="shared" si="246"/>
        <v>6.3897763578274762E-4</v>
      </c>
      <c r="I1388" s="5">
        <f t="shared" si="247"/>
        <v>1.3677690654052834E-3</v>
      </c>
      <c r="J1388" s="5">
        <f t="shared" si="248"/>
        <v>0.88498402555913513</v>
      </c>
      <c r="K1388" s="5">
        <f t="shared" si="249"/>
        <v>0.59458995119104008</v>
      </c>
      <c r="L1388" s="2">
        <f t="shared" si="250"/>
        <v>0.52658253824332857</v>
      </c>
      <c r="M1388" s="2">
        <f t="shared" si="251"/>
        <v>0.5274134284582408</v>
      </c>
    </row>
    <row r="1389" spans="1:13" x14ac:dyDescent="0.3">
      <c r="A1389">
        <v>2655</v>
      </c>
      <c r="B1389">
        <v>231.5</v>
      </c>
      <c r="C1389" s="4">
        <f t="shared" si="242"/>
        <v>0.92999999999999261</v>
      </c>
      <c r="D1389" s="4">
        <f t="shared" si="243"/>
        <v>0.62749999999999773</v>
      </c>
      <c r="E1389" s="4">
        <f t="shared" si="244"/>
        <v>0.89499999999999602</v>
      </c>
      <c r="F1389" s="4">
        <f t="shared" si="245"/>
        <v>0.42999999999999972</v>
      </c>
      <c r="G1389" s="2">
        <f t="shared" si="241"/>
        <v>1386</v>
      </c>
      <c r="H1389" s="5">
        <f t="shared" si="246"/>
        <v>6.3897763578274762E-4</v>
      </c>
      <c r="I1389" s="5">
        <f t="shared" si="247"/>
        <v>1.368182770778737E-3</v>
      </c>
      <c r="J1389" s="5">
        <f t="shared" si="248"/>
        <v>0.88562300319491793</v>
      </c>
      <c r="K1389" s="5">
        <f t="shared" si="249"/>
        <v>0.59595813396181885</v>
      </c>
      <c r="L1389" s="2">
        <f t="shared" si="250"/>
        <v>0.52817503629716966</v>
      </c>
      <c r="M1389" s="2">
        <f t="shared" si="251"/>
        <v>0.52901529555096105</v>
      </c>
    </row>
    <row r="1390" spans="1:13" x14ac:dyDescent="0.3">
      <c r="A1390">
        <v>4429</v>
      </c>
      <c r="B1390">
        <v>233.29</v>
      </c>
      <c r="C1390" s="4">
        <f t="shared" si="242"/>
        <v>1.3499999999999943</v>
      </c>
      <c r="D1390" s="4">
        <f t="shared" si="243"/>
        <v>-0.18249999999999744</v>
      </c>
      <c r="E1390" s="4">
        <f t="shared" si="244"/>
        <v>0.45499999999999829</v>
      </c>
      <c r="F1390" s="4">
        <f t="shared" si="245"/>
        <v>-0.21999999999999886</v>
      </c>
      <c r="G1390" s="2">
        <f t="shared" si="241"/>
        <v>1387</v>
      </c>
      <c r="H1390" s="5">
        <f t="shared" si="246"/>
        <v>6.3897763578274762E-4</v>
      </c>
      <c r="I1390" s="5">
        <f t="shared" si="247"/>
        <v>1.3787618081856222E-3</v>
      </c>
      <c r="J1390" s="5">
        <f t="shared" si="248"/>
        <v>0.88626198083070074</v>
      </c>
      <c r="K1390" s="5">
        <f t="shared" si="249"/>
        <v>0.59733689577000448</v>
      </c>
      <c r="L1390" s="2">
        <f t="shared" si="250"/>
        <v>0.52977866538581098</v>
      </c>
      <c r="M1390" s="2">
        <f t="shared" si="251"/>
        <v>0.53062369110707119</v>
      </c>
    </row>
    <row r="1391" spans="1:13" x14ac:dyDescent="0.3">
      <c r="A1391">
        <v>4553</v>
      </c>
      <c r="B1391">
        <v>234.2</v>
      </c>
      <c r="C1391" s="4">
        <f t="shared" si="242"/>
        <v>0.56499999999999773</v>
      </c>
      <c r="D1391" s="4">
        <f t="shared" si="243"/>
        <v>-0.60249999999999204</v>
      </c>
      <c r="E1391" s="4">
        <f t="shared" si="244"/>
        <v>0.10999999999999943</v>
      </c>
      <c r="F1391" s="4">
        <f t="shared" si="245"/>
        <v>-0.17249999999999943</v>
      </c>
      <c r="G1391" s="2">
        <f t="shared" si="241"/>
        <v>1388</v>
      </c>
      <c r="H1391" s="5">
        <f t="shared" si="246"/>
        <v>6.3897763578274762E-4</v>
      </c>
      <c r="I1391" s="5">
        <f t="shared" si="247"/>
        <v>1.3841399780405192E-3</v>
      </c>
      <c r="J1391" s="5">
        <f t="shared" si="248"/>
        <v>0.88690095846648354</v>
      </c>
      <c r="K1391" s="5">
        <f t="shared" si="249"/>
        <v>0.59872103574804503</v>
      </c>
      <c r="L1391" s="2">
        <f t="shared" si="250"/>
        <v>0.53138882981090263</v>
      </c>
      <c r="M1391" s="2">
        <f t="shared" si="251"/>
        <v>0.5322350086957669</v>
      </c>
    </row>
    <row r="1392" spans="1:13" x14ac:dyDescent="0.3">
      <c r="A1392">
        <v>2924</v>
      </c>
      <c r="B1392">
        <v>234.42</v>
      </c>
      <c r="C1392" s="4">
        <f t="shared" si="242"/>
        <v>0.14500000000001023</v>
      </c>
      <c r="D1392" s="4">
        <f t="shared" si="243"/>
        <v>-9.9999999999980105E-3</v>
      </c>
      <c r="E1392" s="4">
        <f t="shared" si="244"/>
        <v>3.50000000000108E-2</v>
      </c>
      <c r="F1392" s="4">
        <f t="shared" si="245"/>
        <v>-3.7499999999994316E-2</v>
      </c>
      <c r="G1392" s="2">
        <f t="shared" si="241"/>
        <v>1389</v>
      </c>
      <c r="H1392" s="5">
        <f t="shared" si="246"/>
        <v>6.3897763578274762E-4</v>
      </c>
      <c r="I1392" s="5">
        <f t="shared" si="247"/>
        <v>1.3854401949285162E-3</v>
      </c>
      <c r="J1392" s="5">
        <f t="shared" si="248"/>
        <v>0.88753993610226634</v>
      </c>
      <c r="K1392" s="5">
        <f t="shared" si="249"/>
        <v>0.60010647594297351</v>
      </c>
      <c r="L1392" s="2">
        <f t="shared" si="250"/>
        <v>0.53300191793019891</v>
      </c>
      <c r="M1392" s="2">
        <f t="shared" si="251"/>
        <v>0.53384846399510399</v>
      </c>
    </row>
    <row r="1393" spans="1:13" x14ac:dyDescent="0.3">
      <c r="A1393">
        <v>3942</v>
      </c>
      <c r="B1393">
        <v>234.49</v>
      </c>
      <c r="C1393" s="4">
        <f t="shared" si="242"/>
        <v>0.54500000000000171</v>
      </c>
      <c r="D1393" s="4">
        <f t="shared" si="243"/>
        <v>0.36249999999999005</v>
      </c>
      <c r="E1393" s="4">
        <f t="shared" si="244"/>
        <v>0.50999999999999091</v>
      </c>
      <c r="F1393" s="4">
        <f t="shared" si="245"/>
        <v>0.23749999999999005</v>
      </c>
      <c r="G1393" s="2">
        <f t="shared" si="241"/>
        <v>1390</v>
      </c>
      <c r="H1393" s="5">
        <f t="shared" si="246"/>
        <v>6.3897763578274762E-4</v>
      </c>
      <c r="I1393" s="5">
        <f t="shared" si="247"/>
        <v>1.38585390030197E-3</v>
      </c>
      <c r="J1393" s="5">
        <f t="shared" si="248"/>
        <v>0.88817891373804914</v>
      </c>
      <c r="K1393" s="5">
        <f t="shared" si="249"/>
        <v>0.6014923298432755</v>
      </c>
      <c r="L1393" s="2">
        <f t="shared" si="250"/>
        <v>0.53461714428883356</v>
      </c>
      <c r="M1393" s="2">
        <f t="shared" si="251"/>
        <v>0.53546904454340982</v>
      </c>
    </row>
    <row r="1394" spans="1:13" x14ac:dyDescent="0.3">
      <c r="A1394">
        <v>4157</v>
      </c>
      <c r="B1394">
        <v>235.51</v>
      </c>
      <c r="C1394" s="4">
        <f t="shared" si="242"/>
        <v>0.86999999999999034</v>
      </c>
      <c r="D1394" s="4">
        <f t="shared" si="243"/>
        <v>2.7500000000003411E-2</v>
      </c>
      <c r="E1394" s="4">
        <f t="shared" si="244"/>
        <v>0.35999999999999943</v>
      </c>
      <c r="F1394" s="4">
        <f t="shared" si="245"/>
        <v>-7.4999999999995737E-2</v>
      </c>
      <c r="G1394" s="2">
        <f t="shared" si="241"/>
        <v>1391</v>
      </c>
      <c r="H1394" s="5">
        <f t="shared" si="246"/>
        <v>6.3897763578274762E-4</v>
      </c>
      <c r="I1394" s="5">
        <f t="shared" si="247"/>
        <v>1.3918821786008653E-3</v>
      </c>
      <c r="J1394" s="5">
        <f t="shared" si="248"/>
        <v>0.88881789137383194</v>
      </c>
      <c r="K1394" s="5">
        <f t="shared" si="249"/>
        <v>0.60288421202187636</v>
      </c>
      <c r="L1394" s="2">
        <f t="shared" si="250"/>
        <v>0.53623950360030692</v>
      </c>
      <c r="M1394" s="2">
        <f t="shared" si="251"/>
        <v>0.53709518600189943</v>
      </c>
    </row>
    <row r="1395" spans="1:13" x14ac:dyDescent="0.3">
      <c r="A1395">
        <v>2958</v>
      </c>
      <c r="B1395">
        <v>236.23</v>
      </c>
      <c r="C1395" s="4">
        <f t="shared" si="242"/>
        <v>0.60000000000000853</v>
      </c>
      <c r="D1395" s="4">
        <f t="shared" si="243"/>
        <v>0.5975000000000108</v>
      </c>
      <c r="E1395" s="4">
        <f t="shared" si="244"/>
        <v>0.24000000000000909</v>
      </c>
      <c r="F1395" s="4">
        <f t="shared" si="245"/>
        <v>-5.9999999999995168E-2</v>
      </c>
      <c r="G1395" s="2">
        <f t="shared" si="241"/>
        <v>1392</v>
      </c>
      <c r="H1395" s="5">
        <f t="shared" si="246"/>
        <v>6.3897763578274762E-4</v>
      </c>
      <c r="I1395" s="5">
        <f t="shared" si="247"/>
        <v>1.396137433870674E-3</v>
      </c>
      <c r="J1395" s="5">
        <f t="shared" si="248"/>
        <v>0.88945686900961474</v>
      </c>
      <c r="K1395" s="5">
        <f t="shared" si="249"/>
        <v>0.60428034945574705</v>
      </c>
      <c r="L1395" s="2">
        <f t="shared" si="250"/>
        <v>0.53786742925998987</v>
      </c>
      <c r="M1395" s="2">
        <f t="shared" si="251"/>
        <v>0.53872563490560177</v>
      </c>
    </row>
    <row r="1396" spans="1:13" x14ac:dyDescent="0.3">
      <c r="A1396">
        <v>4094</v>
      </c>
      <c r="B1396">
        <v>236.71</v>
      </c>
      <c r="C1396" s="4">
        <f t="shared" si="242"/>
        <v>2.0650000000000119</v>
      </c>
      <c r="D1396" s="4">
        <f t="shared" si="243"/>
        <v>0.76499999999999346</v>
      </c>
      <c r="E1396" s="4">
        <f t="shared" si="244"/>
        <v>1.8250000000000028</v>
      </c>
      <c r="F1396" s="4">
        <f t="shared" si="245"/>
        <v>0.79249999999999687</v>
      </c>
      <c r="G1396" s="2">
        <f t="shared" si="241"/>
        <v>1393</v>
      </c>
      <c r="H1396" s="5">
        <f t="shared" si="246"/>
        <v>6.3897763578274762E-4</v>
      </c>
      <c r="I1396" s="5">
        <f t="shared" si="247"/>
        <v>1.3989742707172131E-3</v>
      </c>
      <c r="J1396" s="5">
        <f t="shared" si="248"/>
        <v>0.89009584664539754</v>
      </c>
      <c r="K1396" s="5">
        <f t="shared" si="249"/>
        <v>0.60567932372646427</v>
      </c>
      <c r="L1396" s="2">
        <f t="shared" si="250"/>
        <v>0.53949966599023624</v>
      </c>
      <c r="M1396" s="2">
        <f t="shared" si="251"/>
        <v>0.54037707258779766</v>
      </c>
    </row>
    <row r="1397" spans="1:13" x14ac:dyDescent="0.3">
      <c r="A1397">
        <v>3785</v>
      </c>
      <c r="B1397">
        <v>240.36</v>
      </c>
      <c r="C1397" s="4">
        <f t="shared" si="242"/>
        <v>2.1299999999999955</v>
      </c>
      <c r="D1397" s="4">
        <f t="shared" si="243"/>
        <v>-0.82750000000000767</v>
      </c>
      <c r="E1397" s="4">
        <f t="shared" si="244"/>
        <v>0.30499999999999261</v>
      </c>
      <c r="F1397" s="4">
        <f t="shared" si="245"/>
        <v>-0.76000000000000512</v>
      </c>
      <c r="G1397" s="2">
        <f t="shared" si="241"/>
        <v>1394</v>
      </c>
      <c r="H1397" s="5">
        <f t="shared" si="246"/>
        <v>6.3897763578274762E-4</v>
      </c>
      <c r="I1397" s="5">
        <f t="shared" si="247"/>
        <v>1.4205460509044373E-3</v>
      </c>
      <c r="J1397" s="5">
        <f t="shared" si="248"/>
        <v>0.89073482428118034</v>
      </c>
      <c r="K1397" s="5">
        <f t="shared" si="249"/>
        <v>0.60709986977736874</v>
      </c>
      <c r="L1397" s="2">
        <f t="shared" si="250"/>
        <v>0.54115291906674645</v>
      </c>
      <c r="M1397" s="2">
        <f t="shared" si="251"/>
        <v>0.54203353689413203</v>
      </c>
    </row>
    <row r="1398" spans="1:13" x14ac:dyDescent="0.3">
      <c r="A1398">
        <v>3767</v>
      </c>
      <c r="B1398">
        <v>240.97</v>
      </c>
      <c r="C1398" s="4">
        <f t="shared" si="242"/>
        <v>0.40999999999999659</v>
      </c>
      <c r="D1398" s="4">
        <f t="shared" si="243"/>
        <v>-0.66499999999999915</v>
      </c>
      <c r="E1398" s="4">
        <f t="shared" si="244"/>
        <v>0.10500000000000398</v>
      </c>
      <c r="F1398" s="4">
        <f t="shared" si="245"/>
        <v>-9.9999999999994316E-2</v>
      </c>
      <c r="G1398" s="2">
        <f t="shared" si="241"/>
        <v>1395</v>
      </c>
      <c r="H1398" s="5">
        <f t="shared" si="246"/>
        <v>6.3897763578274762E-4</v>
      </c>
      <c r="I1398" s="5">
        <f t="shared" si="247"/>
        <v>1.4241511977302473E-3</v>
      </c>
      <c r="J1398" s="5">
        <f t="shared" si="248"/>
        <v>0.89137380191696314</v>
      </c>
      <c r="K1398" s="5">
        <f t="shared" si="249"/>
        <v>0.60852402097509894</v>
      </c>
      <c r="L1398" s="2">
        <f t="shared" si="250"/>
        <v>0.54281120337461153</v>
      </c>
      <c r="M1398" s="2">
        <f t="shared" si="251"/>
        <v>0.543692927500392</v>
      </c>
    </row>
    <row r="1399" spans="1:13" x14ac:dyDescent="0.3">
      <c r="A1399">
        <v>2735</v>
      </c>
      <c r="B1399">
        <v>241.18</v>
      </c>
      <c r="C1399" s="4">
        <f t="shared" si="242"/>
        <v>0.79999999999999716</v>
      </c>
      <c r="D1399" s="4">
        <f t="shared" si="243"/>
        <v>0.31750000000000256</v>
      </c>
      <c r="E1399" s="4">
        <f t="shared" si="244"/>
        <v>0.69499999999999318</v>
      </c>
      <c r="F1399" s="4">
        <f t="shared" si="245"/>
        <v>0.2949999999999946</v>
      </c>
      <c r="G1399" s="2">
        <f t="shared" si="241"/>
        <v>1396</v>
      </c>
      <c r="H1399" s="5">
        <f t="shared" si="246"/>
        <v>6.3897763578274762E-4</v>
      </c>
      <c r="I1399" s="5">
        <f t="shared" si="247"/>
        <v>1.4253923138506082E-3</v>
      </c>
      <c r="J1399" s="5">
        <f t="shared" si="248"/>
        <v>0.89201277955274594</v>
      </c>
      <c r="K1399" s="5">
        <f t="shared" si="249"/>
        <v>0.60994941328894958</v>
      </c>
      <c r="L1399" s="2">
        <f t="shared" si="250"/>
        <v>0.54447241556849302</v>
      </c>
      <c r="M1399" s="2">
        <f t="shared" si="251"/>
        <v>0.54536146758523529</v>
      </c>
    </row>
    <row r="1400" spans="1:13" x14ac:dyDescent="0.3">
      <c r="A1400">
        <v>2566</v>
      </c>
      <c r="B1400">
        <v>242.57</v>
      </c>
      <c r="C1400" s="4">
        <f t="shared" si="242"/>
        <v>1.0450000000000017</v>
      </c>
      <c r="D1400" s="4">
        <f t="shared" si="243"/>
        <v>0.20750000000000313</v>
      </c>
      <c r="E1400" s="4">
        <f t="shared" si="244"/>
        <v>0.35000000000000853</v>
      </c>
      <c r="F1400" s="4">
        <f t="shared" si="245"/>
        <v>-0.17249999999999233</v>
      </c>
      <c r="G1400" s="2">
        <f t="shared" si="241"/>
        <v>1397</v>
      </c>
      <c r="H1400" s="5">
        <f t="shared" si="246"/>
        <v>6.3897763578274762E-4</v>
      </c>
      <c r="I1400" s="5">
        <f t="shared" si="247"/>
        <v>1.433607320552044E-3</v>
      </c>
      <c r="J1400" s="5">
        <f t="shared" si="248"/>
        <v>0.89265175718852874</v>
      </c>
      <c r="K1400" s="5">
        <f t="shared" si="249"/>
        <v>0.61138302060950167</v>
      </c>
      <c r="L1400" s="2">
        <f t="shared" si="250"/>
        <v>0.54614278773936897</v>
      </c>
      <c r="M1400" s="2">
        <f t="shared" si="251"/>
        <v>0.54703553270439698</v>
      </c>
    </row>
    <row r="1401" spans="1:13" x14ac:dyDescent="0.3">
      <c r="A1401">
        <v>4060</v>
      </c>
      <c r="B1401">
        <v>243.27</v>
      </c>
      <c r="C1401" s="4">
        <f t="shared" si="242"/>
        <v>1.2150000000000034</v>
      </c>
      <c r="D1401" s="4">
        <f t="shared" si="243"/>
        <v>2.4999999999977263E-3</v>
      </c>
      <c r="E1401" s="4">
        <f t="shared" si="244"/>
        <v>0.86499999999999488</v>
      </c>
      <c r="F1401" s="4">
        <f t="shared" si="245"/>
        <v>0.25749999999999318</v>
      </c>
      <c r="G1401" s="2">
        <f t="shared" si="241"/>
        <v>1398</v>
      </c>
      <c r="H1401" s="5">
        <f t="shared" si="246"/>
        <v>6.3897763578274762E-4</v>
      </c>
      <c r="I1401" s="5">
        <f t="shared" si="247"/>
        <v>1.4377443742865804E-3</v>
      </c>
      <c r="J1401" s="5">
        <f t="shared" si="248"/>
        <v>0.89329073482431154</v>
      </c>
      <c r="K1401" s="5">
        <f t="shared" si="249"/>
        <v>0.61282076498378824</v>
      </c>
      <c r="L1401" s="2">
        <f t="shared" si="250"/>
        <v>0.54781869023153285</v>
      </c>
      <c r="M1401" s="2">
        <f t="shared" si="251"/>
        <v>0.54872056858765095</v>
      </c>
    </row>
    <row r="1402" spans="1:13" x14ac:dyDescent="0.3">
      <c r="A1402">
        <v>3904</v>
      </c>
      <c r="B1402">
        <v>245</v>
      </c>
      <c r="C1402" s="4">
        <f t="shared" si="242"/>
        <v>1.0499999999999972</v>
      </c>
      <c r="D1402" s="4">
        <f t="shared" si="243"/>
        <v>-0.48499999999999943</v>
      </c>
      <c r="E1402" s="4">
        <f t="shared" si="244"/>
        <v>0.18500000000000227</v>
      </c>
      <c r="F1402" s="4">
        <f t="shared" si="245"/>
        <v>-0.33999999999999631</v>
      </c>
      <c r="G1402" s="2">
        <f t="shared" si="241"/>
        <v>1399</v>
      </c>
      <c r="H1402" s="5">
        <f t="shared" si="246"/>
        <v>6.3897763578274762E-4</v>
      </c>
      <c r="I1402" s="5">
        <f t="shared" si="247"/>
        <v>1.4479688070876482E-3</v>
      </c>
      <c r="J1402" s="5">
        <f t="shared" si="248"/>
        <v>0.89392971246009434</v>
      </c>
      <c r="K1402" s="5">
        <f t="shared" si="249"/>
        <v>0.61426873379087588</v>
      </c>
      <c r="L1402" s="2">
        <f t="shared" si="250"/>
        <v>0.54950557655415688</v>
      </c>
      <c r="M1402" s="2">
        <f t="shared" si="251"/>
        <v>0.5504094096917671</v>
      </c>
    </row>
    <row r="1403" spans="1:13" x14ac:dyDescent="0.3">
      <c r="A1403">
        <v>3484</v>
      </c>
      <c r="B1403">
        <v>245.37</v>
      </c>
      <c r="C1403" s="4">
        <f t="shared" si="242"/>
        <v>0.24500000000000455</v>
      </c>
      <c r="D1403" s="4">
        <f t="shared" si="243"/>
        <v>-8.7499999999998579E-2</v>
      </c>
      <c r="E1403" s="4">
        <f t="shared" si="244"/>
        <v>6.0000000000002274E-2</v>
      </c>
      <c r="F1403" s="4">
        <f t="shared" si="245"/>
        <v>-6.25E-2</v>
      </c>
      <c r="G1403" s="2">
        <f t="shared" si="241"/>
        <v>1400</v>
      </c>
      <c r="H1403" s="5">
        <f t="shared" si="246"/>
        <v>6.3897763578274762E-4</v>
      </c>
      <c r="I1403" s="5">
        <f t="shared" si="247"/>
        <v>1.4501555354901887E-3</v>
      </c>
      <c r="J1403" s="5">
        <f t="shared" si="248"/>
        <v>0.89456869009587714</v>
      </c>
      <c r="K1403" s="5">
        <f t="shared" si="249"/>
        <v>0.61571888932636609</v>
      </c>
      <c r="L1403" s="2">
        <f t="shared" si="250"/>
        <v>0.55119627089218426</v>
      </c>
      <c r="M1403" s="2">
        <f t="shared" si="251"/>
        <v>0.55210073846614982</v>
      </c>
    </row>
    <row r="1404" spans="1:13" x14ac:dyDescent="0.3">
      <c r="A1404">
        <v>3871</v>
      </c>
      <c r="B1404">
        <v>245.49</v>
      </c>
      <c r="C1404" s="4">
        <f t="shared" si="242"/>
        <v>0.875</v>
      </c>
      <c r="D1404" s="4">
        <f t="shared" si="243"/>
        <v>0.50999999999999801</v>
      </c>
      <c r="E1404" s="4">
        <f t="shared" si="244"/>
        <v>0.81499999999999773</v>
      </c>
      <c r="F1404" s="4">
        <f t="shared" si="245"/>
        <v>0.37749999999999773</v>
      </c>
      <c r="G1404" s="2">
        <f t="shared" si="241"/>
        <v>1401</v>
      </c>
      <c r="H1404" s="5">
        <f t="shared" si="246"/>
        <v>6.3897763578274762E-4</v>
      </c>
      <c r="I1404" s="5">
        <f t="shared" si="247"/>
        <v>1.4508647447018235E-3</v>
      </c>
      <c r="J1404" s="5">
        <f t="shared" si="248"/>
        <v>0.89520766773165994</v>
      </c>
      <c r="K1404" s="5">
        <f t="shared" si="249"/>
        <v>0.61716975407106789</v>
      </c>
      <c r="L1404" s="2">
        <f t="shared" si="250"/>
        <v>0.55288945380681576</v>
      </c>
      <c r="M1404" s="2">
        <f t="shared" si="251"/>
        <v>0.5538025452968196</v>
      </c>
    </row>
    <row r="1405" spans="1:13" x14ac:dyDescent="0.3">
      <c r="A1405">
        <v>3847</v>
      </c>
      <c r="B1405">
        <v>247.12</v>
      </c>
      <c r="C1405" s="4">
        <f t="shared" si="242"/>
        <v>1.2650000000000006</v>
      </c>
      <c r="D1405" s="4">
        <f t="shared" si="243"/>
        <v>7.7500000000000568E-2</v>
      </c>
      <c r="E1405" s="4">
        <f t="shared" si="244"/>
        <v>0.45000000000000284</v>
      </c>
      <c r="F1405" s="4">
        <f t="shared" si="245"/>
        <v>-0.18249999999999744</v>
      </c>
      <c r="G1405" s="2">
        <f t="shared" si="241"/>
        <v>1402</v>
      </c>
      <c r="H1405" s="5">
        <f t="shared" si="246"/>
        <v>6.3897763578274762E-4</v>
      </c>
      <c r="I1405" s="5">
        <f t="shared" si="247"/>
        <v>1.4604981698265291E-3</v>
      </c>
      <c r="J1405" s="5">
        <f t="shared" si="248"/>
        <v>0.89584664536744274</v>
      </c>
      <c r="K1405" s="5">
        <f t="shared" si="249"/>
        <v>0.61863025224089441</v>
      </c>
      <c r="L1405" s="2">
        <f t="shared" si="250"/>
        <v>0.5545931270888208</v>
      </c>
      <c r="M1405" s="2">
        <f t="shared" si="251"/>
        <v>0.55551098364902285</v>
      </c>
    </row>
    <row r="1406" spans="1:13" x14ac:dyDescent="0.3">
      <c r="A1406">
        <v>3275</v>
      </c>
      <c r="B1406">
        <v>248.02</v>
      </c>
      <c r="C1406" s="4">
        <f t="shared" si="242"/>
        <v>1.0300000000000011</v>
      </c>
      <c r="D1406" s="4">
        <f t="shared" si="243"/>
        <v>-0.15000000000000568</v>
      </c>
      <c r="E1406" s="4">
        <f t="shared" si="244"/>
        <v>0.57999999999999829</v>
      </c>
      <c r="F1406" s="4">
        <f t="shared" si="245"/>
        <v>6.4999999999997726E-2</v>
      </c>
      <c r="G1406" s="2">
        <f t="shared" si="241"/>
        <v>1403</v>
      </c>
      <c r="H1406" s="5">
        <f t="shared" si="246"/>
        <v>6.3897763578274762E-4</v>
      </c>
      <c r="I1406" s="5">
        <f t="shared" si="247"/>
        <v>1.4658172389137899E-3</v>
      </c>
      <c r="J1406" s="5">
        <f t="shared" si="248"/>
        <v>0.89648562300322554</v>
      </c>
      <c r="K1406" s="5">
        <f t="shared" si="249"/>
        <v>0.62009606947980822</v>
      </c>
      <c r="L1406" s="2">
        <f t="shared" si="250"/>
        <v>0.55630343868989174</v>
      </c>
      <c r="M1406" s="2">
        <f t="shared" si="251"/>
        <v>0.55722744127675916</v>
      </c>
    </row>
    <row r="1407" spans="1:13" x14ac:dyDescent="0.3">
      <c r="A1407">
        <v>2646</v>
      </c>
      <c r="B1407">
        <v>249.18</v>
      </c>
      <c r="C1407" s="4">
        <f t="shared" si="242"/>
        <v>0.9649999999999892</v>
      </c>
      <c r="D1407" s="4">
        <f t="shared" si="243"/>
        <v>-0.26250000000000284</v>
      </c>
      <c r="E1407" s="4">
        <f t="shared" si="244"/>
        <v>0.38499999999999091</v>
      </c>
      <c r="F1407" s="4">
        <f t="shared" si="245"/>
        <v>-9.7500000000003695E-2</v>
      </c>
      <c r="G1407" s="2">
        <f t="shared" si="241"/>
        <v>1404</v>
      </c>
      <c r="H1407" s="5">
        <f t="shared" si="246"/>
        <v>6.3897763578274762E-4</v>
      </c>
      <c r="I1407" s="5">
        <f t="shared" si="247"/>
        <v>1.4726729279595926E-3</v>
      </c>
      <c r="J1407" s="5">
        <f t="shared" si="248"/>
        <v>0.89712460063900834</v>
      </c>
      <c r="K1407" s="5">
        <f t="shared" si="249"/>
        <v>0.62156874240776783</v>
      </c>
      <c r="L1407" s="2">
        <f t="shared" si="250"/>
        <v>0.55802177832775957</v>
      </c>
      <c r="M1407" s="2">
        <f t="shared" si="251"/>
        <v>0.55894986351257436</v>
      </c>
    </row>
    <row r="1408" spans="1:13" x14ac:dyDescent="0.3">
      <c r="A1408">
        <v>2353</v>
      </c>
      <c r="B1408">
        <v>249.95</v>
      </c>
      <c r="C1408" s="4">
        <f t="shared" si="242"/>
        <v>0.50499999999999545</v>
      </c>
      <c r="D1408" s="4">
        <f t="shared" si="243"/>
        <v>-0.39499999999998892</v>
      </c>
      <c r="E1408" s="4">
        <f t="shared" si="244"/>
        <v>0.12000000000000455</v>
      </c>
      <c r="F1408" s="4">
        <f t="shared" si="245"/>
        <v>-0.13249999999999318</v>
      </c>
      <c r="G1408" s="2">
        <f t="shared" si="241"/>
        <v>1405</v>
      </c>
      <c r="H1408" s="5">
        <f t="shared" si="246"/>
        <v>6.3897763578274762E-4</v>
      </c>
      <c r="I1408" s="5">
        <f t="shared" si="247"/>
        <v>1.4772236870675822E-3</v>
      </c>
      <c r="J1408" s="5">
        <f t="shared" si="248"/>
        <v>0.89776357827479114</v>
      </c>
      <c r="K1408" s="5">
        <f t="shared" si="249"/>
        <v>0.62304596609483542</v>
      </c>
      <c r="L1408" s="2">
        <f t="shared" si="250"/>
        <v>0.5597460883893729</v>
      </c>
      <c r="M1408" s="2">
        <f t="shared" si="251"/>
        <v>0.56067544697858696</v>
      </c>
    </row>
    <row r="1409" spans="1:13" x14ac:dyDescent="0.3">
      <c r="A1409">
        <v>3684</v>
      </c>
      <c r="B1409">
        <v>250.19</v>
      </c>
      <c r="C1409" s="4">
        <f t="shared" si="242"/>
        <v>0.17500000000001137</v>
      </c>
      <c r="D1409" s="4">
        <f t="shared" si="243"/>
        <v>0.33750000000000568</v>
      </c>
      <c r="E1409" s="4">
        <f t="shared" si="244"/>
        <v>5.5000000000006821E-2</v>
      </c>
      <c r="F1409" s="4">
        <f t="shared" si="245"/>
        <v>-3.2499999999998863E-2</v>
      </c>
      <c r="G1409" s="2">
        <f t="shared" si="241"/>
        <v>1406</v>
      </c>
      <c r="H1409" s="5">
        <f t="shared" si="246"/>
        <v>6.3897763578274762E-4</v>
      </c>
      <c r="I1409" s="5">
        <f t="shared" si="247"/>
        <v>1.4786421054908518E-3</v>
      </c>
      <c r="J1409" s="5">
        <f t="shared" si="248"/>
        <v>0.89840255591057394</v>
      </c>
      <c r="K1409" s="5">
        <f t="shared" si="249"/>
        <v>0.62452460820032629</v>
      </c>
      <c r="L1409" s="2">
        <f t="shared" si="250"/>
        <v>0.56147356149385896</v>
      </c>
      <c r="M1409" s="2">
        <f t="shared" si="251"/>
        <v>0.56240350414216056</v>
      </c>
    </row>
    <row r="1410" spans="1:13" x14ac:dyDescent="0.3">
      <c r="A1410">
        <v>2966</v>
      </c>
      <c r="B1410">
        <v>250.3</v>
      </c>
      <c r="C1410" s="4">
        <f t="shared" si="242"/>
        <v>1.1800000000000068</v>
      </c>
      <c r="D1410" s="4">
        <f t="shared" si="243"/>
        <v>0.91249999999999432</v>
      </c>
      <c r="E1410" s="4">
        <f t="shared" si="244"/>
        <v>1.125</v>
      </c>
      <c r="F1410" s="4">
        <f t="shared" si="245"/>
        <v>0.53499999999999659</v>
      </c>
      <c r="G1410" s="2">
        <f t="shared" si="241"/>
        <v>1407</v>
      </c>
      <c r="H1410" s="5">
        <f t="shared" si="246"/>
        <v>6.3897763578274762E-4</v>
      </c>
      <c r="I1410" s="5">
        <f t="shared" si="247"/>
        <v>1.4792922139348504E-3</v>
      </c>
      <c r="J1410" s="5">
        <f t="shared" si="248"/>
        <v>0.89904153354635674</v>
      </c>
      <c r="K1410" s="5">
        <f t="shared" si="249"/>
        <v>0.62600390041426113</v>
      </c>
      <c r="L1410" s="2">
        <f t="shared" si="250"/>
        <v>0.56320350912671557</v>
      </c>
      <c r="M1410" s="2">
        <f t="shared" si="251"/>
        <v>0.56414540693509041</v>
      </c>
    </row>
    <row r="1411" spans="1:13" x14ac:dyDescent="0.3">
      <c r="A1411">
        <v>2555</v>
      </c>
      <c r="B1411">
        <v>252.55</v>
      </c>
      <c r="C1411" s="4">
        <f t="shared" si="242"/>
        <v>2</v>
      </c>
      <c r="D1411" s="4">
        <f t="shared" si="243"/>
        <v>-1.2500000000002842E-2</v>
      </c>
      <c r="E1411" s="4">
        <f t="shared" si="244"/>
        <v>0.875</v>
      </c>
      <c r="F1411" s="4">
        <f t="shared" si="245"/>
        <v>-0.125</v>
      </c>
      <c r="G1411" s="2">
        <f t="shared" si="241"/>
        <v>1408</v>
      </c>
      <c r="H1411" s="5">
        <f t="shared" si="246"/>
        <v>6.3897763578274762E-4</v>
      </c>
      <c r="I1411" s="5">
        <f t="shared" si="247"/>
        <v>1.4925898866530022E-3</v>
      </c>
      <c r="J1411" s="5">
        <f t="shared" si="248"/>
        <v>0.89968051118213954</v>
      </c>
      <c r="K1411" s="5">
        <f t="shared" si="249"/>
        <v>0.62749649030091414</v>
      </c>
      <c r="L1411" s="2">
        <f t="shared" si="250"/>
        <v>0.56494731938275944</v>
      </c>
      <c r="M1411" s="2">
        <f t="shared" si="251"/>
        <v>0.56589852225768089</v>
      </c>
    </row>
    <row r="1412" spans="1:13" x14ac:dyDescent="0.3">
      <c r="A1412">
        <v>4008</v>
      </c>
      <c r="B1412">
        <v>254.3</v>
      </c>
      <c r="C1412" s="4">
        <f t="shared" si="242"/>
        <v>1.1550000000000011</v>
      </c>
      <c r="D1412" s="4">
        <f t="shared" si="243"/>
        <v>-0.42249999999999943</v>
      </c>
      <c r="E1412" s="4">
        <f t="shared" si="244"/>
        <v>0.28000000000000114</v>
      </c>
      <c r="F1412" s="4">
        <f t="shared" si="245"/>
        <v>-0.29749999999999943</v>
      </c>
      <c r="G1412" s="2">
        <f t="shared" si="241"/>
        <v>1409</v>
      </c>
      <c r="H1412" s="5">
        <f t="shared" si="246"/>
        <v>6.3897763578274762E-4</v>
      </c>
      <c r="I1412" s="5">
        <f t="shared" si="247"/>
        <v>1.5029325209893426E-3</v>
      </c>
      <c r="J1412" s="5">
        <f t="shared" si="248"/>
        <v>0.90031948881792234</v>
      </c>
      <c r="K1412" s="5">
        <f t="shared" si="249"/>
        <v>0.62899942282190346</v>
      </c>
      <c r="L1412" s="2">
        <f t="shared" si="250"/>
        <v>0.56670235538588776</v>
      </c>
      <c r="M1412" s="2">
        <f t="shared" si="251"/>
        <v>0.56765653799689209</v>
      </c>
    </row>
    <row r="1413" spans="1:13" x14ac:dyDescent="0.3">
      <c r="A1413">
        <v>2465</v>
      </c>
      <c r="B1413">
        <v>254.86</v>
      </c>
      <c r="C1413" s="4">
        <f t="shared" si="242"/>
        <v>1.1550000000000011</v>
      </c>
      <c r="D1413" s="4">
        <f t="shared" si="243"/>
        <v>-0.10250000000000625</v>
      </c>
      <c r="E1413" s="4">
        <f t="shared" si="244"/>
        <v>0.875</v>
      </c>
      <c r="F1413" s="4">
        <f t="shared" si="245"/>
        <v>0.29749999999999943</v>
      </c>
      <c r="G1413" s="2">
        <f t="shared" si="241"/>
        <v>1410</v>
      </c>
      <c r="H1413" s="5">
        <f t="shared" si="246"/>
        <v>6.3897763578274762E-4</v>
      </c>
      <c r="I1413" s="5">
        <f t="shared" si="247"/>
        <v>1.5062421639769716E-3</v>
      </c>
      <c r="J1413" s="5">
        <f t="shared" si="248"/>
        <v>0.90095846645370514</v>
      </c>
      <c r="K1413" s="5">
        <f t="shared" si="249"/>
        <v>0.63050566498588045</v>
      </c>
      <c r="L1413" s="2">
        <f t="shared" si="250"/>
        <v>0.56846229603521281</v>
      </c>
      <c r="M1413" s="2">
        <f t="shared" si="251"/>
        <v>0.5694257969301878</v>
      </c>
    </row>
    <row r="1414" spans="1:13" x14ac:dyDescent="0.3">
      <c r="A1414">
        <v>2505</v>
      </c>
      <c r="B1414">
        <v>256.61</v>
      </c>
      <c r="C1414" s="4">
        <f t="shared" si="242"/>
        <v>0.94999999999998863</v>
      </c>
      <c r="D1414" s="4">
        <f t="shared" si="243"/>
        <v>-0.37749999999999773</v>
      </c>
      <c r="E1414" s="4">
        <f t="shared" si="244"/>
        <v>7.4999999999988631E-2</v>
      </c>
      <c r="F1414" s="4">
        <f t="shared" si="245"/>
        <v>-0.40000000000000568</v>
      </c>
      <c r="G1414" s="2">
        <f t="shared" ref="G1414:G1477" si="252">G1413+1</f>
        <v>1411</v>
      </c>
      <c r="H1414" s="5">
        <f t="shared" si="246"/>
        <v>6.3897763578274762E-4</v>
      </c>
      <c r="I1414" s="5">
        <f t="shared" si="247"/>
        <v>1.5165847983133118E-3</v>
      </c>
      <c r="J1414" s="5">
        <f t="shared" si="248"/>
        <v>0.90159744408948794</v>
      </c>
      <c r="K1414" s="5">
        <f t="shared" si="249"/>
        <v>0.63202224978419375</v>
      </c>
      <c r="L1414" s="2">
        <f t="shared" si="250"/>
        <v>0.57023349309604621</v>
      </c>
      <c r="M1414" s="2">
        <f t="shared" si="251"/>
        <v>0.57119779326753695</v>
      </c>
    </row>
    <row r="1415" spans="1:13" x14ac:dyDescent="0.3">
      <c r="A1415">
        <v>2982</v>
      </c>
      <c r="B1415">
        <v>256.76</v>
      </c>
      <c r="C1415" s="4">
        <f t="shared" si="242"/>
        <v>0.40000000000000568</v>
      </c>
      <c r="D1415" s="4">
        <f t="shared" si="243"/>
        <v>-0.18749999999998579</v>
      </c>
      <c r="E1415" s="4">
        <f t="shared" si="244"/>
        <v>0.32500000000001705</v>
      </c>
      <c r="F1415" s="4">
        <f t="shared" si="245"/>
        <v>0.12500000000001421</v>
      </c>
      <c r="G1415" s="2">
        <f t="shared" si="252"/>
        <v>1412</v>
      </c>
      <c r="H1415" s="5">
        <f t="shared" si="246"/>
        <v>6.3897763578274762E-4</v>
      </c>
      <c r="I1415" s="5">
        <f t="shared" si="247"/>
        <v>1.5174713098278553E-3</v>
      </c>
      <c r="J1415" s="5">
        <f t="shared" si="248"/>
        <v>0.90223642172527074</v>
      </c>
      <c r="K1415" s="5">
        <f t="shared" si="249"/>
        <v>0.63353972109402157</v>
      </c>
      <c r="L1415" s="2">
        <f t="shared" si="250"/>
        <v>0.57200742869385524</v>
      </c>
      <c r="M1415" s="2">
        <f t="shared" si="251"/>
        <v>0.57297519485157833</v>
      </c>
    </row>
    <row r="1416" spans="1:13" x14ac:dyDescent="0.3">
      <c r="A1416">
        <v>3963</v>
      </c>
      <c r="B1416">
        <v>257.41000000000003</v>
      </c>
      <c r="C1416" s="4">
        <f t="shared" si="242"/>
        <v>0.57500000000001705</v>
      </c>
      <c r="D1416" s="4">
        <f t="shared" si="243"/>
        <v>0.15749999999998465</v>
      </c>
      <c r="E1416" s="4">
        <f t="shared" si="244"/>
        <v>0.25</v>
      </c>
      <c r="F1416" s="4">
        <f t="shared" si="245"/>
        <v>-3.7500000000008527E-2</v>
      </c>
      <c r="G1416" s="2">
        <f t="shared" si="252"/>
        <v>1413</v>
      </c>
      <c r="H1416" s="5">
        <f t="shared" si="246"/>
        <v>6.3897763578274762E-4</v>
      </c>
      <c r="I1416" s="5">
        <f t="shared" si="247"/>
        <v>1.5213128597242104E-3</v>
      </c>
      <c r="J1416" s="5">
        <f t="shared" si="248"/>
        <v>0.90287539936105354</v>
      </c>
      <c r="K1416" s="5">
        <f t="shared" si="249"/>
        <v>0.6350610339537458</v>
      </c>
      <c r="L1416" s="2">
        <f t="shared" si="250"/>
        <v>0.57378677444768533</v>
      </c>
      <c r="M1416" s="2">
        <f t="shared" si="251"/>
        <v>0.57475720863686752</v>
      </c>
    </row>
    <row r="1417" spans="1:13" x14ac:dyDescent="0.3">
      <c r="A1417">
        <v>4342</v>
      </c>
      <c r="B1417">
        <v>257.91000000000003</v>
      </c>
      <c r="C1417" s="4">
        <f t="shared" si="242"/>
        <v>0.71499999999997499</v>
      </c>
      <c r="D1417" s="4">
        <f t="shared" si="243"/>
        <v>1.4999999999986358E-2</v>
      </c>
      <c r="E1417" s="4">
        <f t="shared" si="244"/>
        <v>0.46499999999997499</v>
      </c>
      <c r="F1417" s="4">
        <f t="shared" si="245"/>
        <v>0.10749999999998749</v>
      </c>
      <c r="G1417" s="2">
        <f t="shared" si="252"/>
        <v>1414</v>
      </c>
      <c r="H1417" s="5">
        <f t="shared" si="246"/>
        <v>6.3897763578274762E-4</v>
      </c>
      <c r="I1417" s="5">
        <f t="shared" si="247"/>
        <v>1.524267898106022E-3</v>
      </c>
      <c r="J1417" s="5">
        <f t="shared" si="248"/>
        <v>0.90351437699683634</v>
      </c>
      <c r="K1417" s="5">
        <f t="shared" si="249"/>
        <v>0.6365853018518518</v>
      </c>
      <c r="L1417" s="2">
        <f t="shared" si="250"/>
        <v>0.57557073617917032</v>
      </c>
      <c r="M1417" s="2">
        <f t="shared" si="251"/>
        <v>0.57654613641892472</v>
      </c>
    </row>
    <row r="1418" spans="1:13" x14ac:dyDescent="0.3">
      <c r="A1418">
        <v>4514</v>
      </c>
      <c r="B1418">
        <v>258.83999999999997</v>
      </c>
      <c r="C1418" s="4">
        <f t="shared" si="242"/>
        <v>0.60499999999998977</v>
      </c>
      <c r="D1418" s="4">
        <f t="shared" si="243"/>
        <v>0.48000000000001819</v>
      </c>
      <c r="E1418" s="4">
        <f t="shared" si="244"/>
        <v>0.14000000000001478</v>
      </c>
      <c r="F1418" s="4">
        <f t="shared" si="245"/>
        <v>-0.1624999999999801</v>
      </c>
      <c r="G1418" s="2">
        <f t="shared" si="252"/>
        <v>1415</v>
      </c>
      <c r="H1418" s="5">
        <f t="shared" si="246"/>
        <v>6.3897763578274762E-4</v>
      </c>
      <c r="I1418" s="5">
        <f t="shared" si="247"/>
        <v>1.5297642694961911E-3</v>
      </c>
      <c r="J1418" s="5">
        <f t="shared" si="248"/>
        <v>0.90415335463261914</v>
      </c>
      <c r="K1418" s="5">
        <f t="shared" si="249"/>
        <v>0.63811506612134794</v>
      </c>
      <c r="L1418" s="2">
        <f t="shared" si="250"/>
        <v>0.57736161893153992</v>
      </c>
      <c r="M1418" s="2">
        <f t="shared" si="251"/>
        <v>0.57833851538369929</v>
      </c>
    </row>
    <row r="1419" spans="1:13" x14ac:dyDescent="0.3">
      <c r="A1419">
        <v>3016</v>
      </c>
      <c r="B1419">
        <v>259.12</v>
      </c>
      <c r="C1419" s="4">
        <f t="shared" si="242"/>
        <v>1.6750000000000114</v>
      </c>
      <c r="D1419" s="4">
        <f t="shared" si="243"/>
        <v>0.66250000000000853</v>
      </c>
      <c r="E1419" s="4">
        <f t="shared" si="244"/>
        <v>1.5349999999999966</v>
      </c>
      <c r="F1419" s="4">
        <f t="shared" si="245"/>
        <v>0.69749999999999091</v>
      </c>
      <c r="G1419" s="2">
        <f t="shared" si="252"/>
        <v>1416</v>
      </c>
      <c r="H1419" s="5">
        <f t="shared" si="246"/>
        <v>6.3897763578274762E-4</v>
      </c>
      <c r="I1419" s="5">
        <f t="shared" si="247"/>
        <v>1.5314190909900057E-3</v>
      </c>
      <c r="J1419" s="5">
        <f t="shared" si="248"/>
        <v>0.90479233226840194</v>
      </c>
      <c r="K1419" s="5">
        <f t="shared" si="249"/>
        <v>0.63964648521233791</v>
      </c>
      <c r="L1419" s="2">
        <f t="shared" si="250"/>
        <v>0.57915595498141481</v>
      </c>
      <c r="M1419" s="2">
        <f t="shared" si="251"/>
        <v>0.58014926792744059</v>
      </c>
    </row>
    <row r="1420" spans="1:13" x14ac:dyDescent="0.3">
      <c r="A1420">
        <v>4162</v>
      </c>
      <c r="B1420">
        <v>262.19</v>
      </c>
      <c r="C1420" s="4">
        <f t="shared" si="242"/>
        <v>1.9300000000000068</v>
      </c>
      <c r="D1420" s="4">
        <f t="shared" si="243"/>
        <v>-0.49250000000000682</v>
      </c>
      <c r="E1420" s="4">
        <f t="shared" si="244"/>
        <v>0.39500000000001023</v>
      </c>
      <c r="F1420" s="4">
        <f t="shared" si="245"/>
        <v>-0.56999999999999318</v>
      </c>
      <c r="G1420" s="2">
        <f t="shared" si="252"/>
        <v>1417</v>
      </c>
      <c r="H1420" s="5">
        <f t="shared" si="246"/>
        <v>6.3897763578274762E-4</v>
      </c>
      <c r="I1420" s="5">
        <f t="shared" si="247"/>
        <v>1.5495630266543284E-3</v>
      </c>
      <c r="J1420" s="5">
        <f t="shared" si="248"/>
        <v>0.90543130990418474</v>
      </c>
      <c r="K1420" s="5">
        <f t="shared" si="249"/>
        <v>0.64119604823899223</v>
      </c>
      <c r="L1420" s="2">
        <f t="shared" si="250"/>
        <v>0.58096868779739463</v>
      </c>
      <c r="M1420" s="2">
        <f t="shared" si="251"/>
        <v>0.5819662281665714</v>
      </c>
    </row>
    <row r="1421" spans="1:13" x14ac:dyDescent="0.3">
      <c r="A1421">
        <v>3846</v>
      </c>
      <c r="B1421">
        <v>262.98</v>
      </c>
      <c r="C1421" s="4">
        <f t="shared" si="242"/>
        <v>0.68999999999999773</v>
      </c>
      <c r="D1421" s="4">
        <f t="shared" si="243"/>
        <v>-0.73000000000000398</v>
      </c>
      <c r="E1421" s="4">
        <f t="shared" si="244"/>
        <v>0.29499999999998749</v>
      </c>
      <c r="F1421" s="4">
        <f t="shared" si="245"/>
        <v>-5.0000000000011369E-2</v>
      </c>
      <c r="G1421" s="2">
        <f t="shared" si="252"/>
        <v>1418</v>
      </c>
      <c r="H1421" s="5">
        <f t="shared" si="246"/>
        <v>6.3897763578274762E-4</v>
      </c>
      <c r="I1421" s="5">
        <f t="shared" si="247"/>
        <v>1.5542319872975908E-3</v>
      </c>
      <c r="J1421" s="5">
        <f t="shared" si="248"/>
        <v>0.90607028753996754</v>
      </c>
      <c r="K1421" s="5">
        <f t="shared" si="249"/>
        <v>0.64275028022628977</v>
      </c>
      <c r="L1421" s="2">
        <f t="shared" si="250"/>
        <v>0.58278763427548685</v>
      </c>
      <c r="M1421" s="2">
        <f t="shared" si="251"/>
        <v>0.58378833406218567</v>
      </c>
    </row>
    <row r="1422" spans="1:13" x14ac:dyDescent="0.3">
      <c r="A1422">
        <v>3389</v>
      </c>
      <c r="B1422">
        <v>263.57</v>
      </c>
      <c r="C1422" s="4">
        <f t="shared" si="242"/>
        <v>0.46999999999999886</v>
      </c>
      <c r="D1422" s="4">
        <f t="shared" si="243"/>
        <v>1.7499999999998295E-2</v>
      </c>
      <c r="E1422" s="4">
        <f t="shared" si="244"/>
        <v>0.17500000000001137</v>
      </c>
      <c r="F1422" s="4">
        <f t="shared" si="245"/>
        <v>-5.9999999999988063E-2</v>
      </c>
      <c r="G1422" s="2">
        <f t="shared" si="252"/>
        <v>1419</v>
      </c>
      <c r="H1422" s="5">
        <f t="shared" si="246"/>
        <v>6.3897763578274762E-4</v>
      </c>
      <c r="I1422" s="5">
        <f t="shared" si="247"/>
        <v>1.5577189325881283E-3</v>
      </c>
      <c r="J1422" s="5">
        <f t="shared" si="248"/>
        <v>0.90670926517575035</v>
      </c>
      <c r="K1422" s="5">
        <f t="shared" si="249"/>
        <v>0.64430799915887793</v>
      </c>
      <c r="L1422" s="2">
        <f t="shared" si="250"/>
        <v>0.58461173086622265</v>
      </c>
      <c r="M1422" s="2">
        <f t="shared" si="251"/>
        <v>0.58561430620539734</v>
      </c>
    </row>
    <row r="1423" spans="1:13" x14ac:dyDescent="0.3">
      <c r="A1423">
        <v>2426</v>
      </c>
      <c r="B1423">
        <v>263.92</v>
      </c>
      <c r="C1423" s="4">
        <f t="shared" si="242"/>
        <v>0.72499999999999432</v>
      </c>
      <c r="D1423" s="4">
        <f t="shared" si="243"/>
        <v>0.11249999999999716</v>
      </c>
      <c r="E1423" s="4">
        <f t="shared" si="244"/>
        <v>0.54999999999998295</v>
      </c>
      <c r="F1423" s="4">
        <f t="shared" si="245"/>
        <v>0.18749999999998579</v>
      </c>
      <c r="G1423" s="2">
        <f t="shared" si="252"/>
        <v>1420</v>
      </c>
      <c r="H1423" s="5">
        <f t="shared" si="246"/>
        <v>6.3897763578274762E-4</v>
      </c>
      <c r="I1423" s="5">
        <f t="shared" si="247"/>
        <v>1.5597874594553965E-3</v>
      </c>
      <c r="J1423" s="5">
        <f t="shared" si="248"/>
        <v>0.90734824281153315</v>
      </c>
      <c r="K1423" s="5">
        <f t="shared" si="249"/>
        <v>0.64586778661833333</v>
      </c>
      <c r="L1423" s="2">
        <f t="shared" si="250"/>
        <v>0.58643969634804061</v>
      </c>
      <c r="M1423" s="2">
        <f t="shared" si="251"/>
        <v>0.58744817043475828</v>
      </c>
    </row>
    <row r="1424" spans="1:13" x14ac:dyDescent="0.3">
      <c r="A1424">
        <v>4088</v>
      </c>
      <c r="B1424">
        <v>265.02</v>
      </c>
      <c r="C1424" s="4">
        <f t="shared" si="242"/>
        <v>0.69499999999999318</v>
      </c>
      <c r="D1424" s="4">
        <f t="shared" si="243"/>
        <v>-0.18749999999998579</v>
      </c>
      <c r="E1424" s="4">
        <f t="shared" si="244"/>
        <v>0.14500000000001023</v>
      </c>
      <c r="F1424" s="4">
        <f t="shared" si="245"/>
        <v>-0.20249999999998636</v>
      </c>
      <c r="G1424" s="2">
        <f t="shared" si="252"/>
        <v>1421</v>
      </c>
      <c r="H1424" s="5">
        <f t="shared" si="246"/>
        <v>6.3897763578274762E-4</v>
      </c>
      <c r="I1424" s="5">
        <f t="shared" si="247"/>
        <v>1.5662885438953815E-3</v>
      </c>
      <c r="J1424" s="5">
        <f t="shared" si="248"/>
        <v>0.90798722044731595</v>
      </c>
      <c r="K1424" s="5">
        <f t="shared" si="249"/>
        <v>0.64743407516222873</v>
      </c>
      <c r="L1424" s="2">
        <f t="shared" si="250"/>
        <v>0.58827556222410304</v>
      </c>
      <c r="M1424" s="2">
        <f t="shared" si="251"/>
        <v>0.58928559253033097</v>
      </c>
    </row>
    <row r="1425" spans="1:13" x14ac:dyDescent="0.3">
      <c r="A1425">
        <v>4154</v>
      </c>
      <c r="B1425">
        <v>265.31</v>
      </c>
      <c r="C1425" s="4">
        <f t="shared" si="242"/>
        <v>0.35000000000002274</v>
      </c>
      <c r="D1425" s="4">
        <f t="shared" si="243"/>
        <v>-1.5000000000000568E-2</v>
      </c>
      <c r="E1425" s="4">
        <f t="shared" si="244"/>
        <v>0.20500000000001251</v>
      </c>
      <c r="F1425" s="4">
        <f t="shared" si="245"/>
        <v>3.0000000000001137E-2</v>
      </c>
      <c r="G1425" s="2">
        <f t="shared" si="252"/>
        <v>1422</v>
      </c>
      <c r="H1425" s="5">
        <f t="shared" si="246"/>
        <v>6.3897763578274762E-4</v>
      </c>
      <c r="I1425" s="5">
        <f t="shared" si="247"/>
        <v>1.5680024661568323E-3</v>
      </c>
      <c r="J1425" s="5">
        <f t="shared" si="248"/>
        <v>0.90862619808309875</v>
      </c>
      <c r="K1425" s="5">
        <f t="shared" si="249"/>
        <v>0.64900207762838558</v>
      </c>
      <c r="L1425" s="2">
        <f t="shared" si="250"/>
        <v>0.59011498815669317</v>
      </c>
      <c r="M1425" s="2">
        <f t="shared" si="251"/>
        <v>0.59112722018365893</v>
      </c>
    </row>
    <row r="1426" spans="1:13" x14ac:dyDescent="0.3">
      <c r="A1426">
        <v>4305</v>
      </c>
      <c r="B1426">
        <v>265.72000000000003</v>
      </c>
      <c r="C1426" s="4">
        <f t="shared" si="242"/>
        <v>0.66499999999999204</v>
      </c>
      <c r="D1426" s="4">
        <f t="shared" si="243"/>
        <v>0.28499999999998238</v>
      </c>
      <c r="E1426" s="4">
        <f t="shared" si="244"/>
        <v>0.45999999999997954</v>
      </c>
      <c r="F1426" s="4">
        <f t="shared" si="245"/>
        <v>0.12749999999998352</v>
      </c>
      <c r="G1426" s="2">
        <f t="shared" si="252"/>
        <v>1423</v>
      </c>
      <c r="H1426" s="5">
        <f t="shared" si="246"/>
        <v>6.3897763578274762E-4</v>
      </c>
      <c r="I1426" s="5">
        <f t="shared" si="247"/>
        <v>1.5704255976299181E-3</v>
      </c>
      <c r="J1426" s="5">
        <f t="shared" si="248"/>
        <v>0.90926517571888155</v>
      </c>
      <c r="K1426" s="5">
        <f t="shared" si="249"/>
        <v>0.65057250322601545</v>
      </c>
      <c r="L1426" s="2">
        <f t="shared" si="250"/>
        <v>0.59195862274369226</v>
      </c>
      <c r="M1426" s="2">
        <f t="shared" si="251"/>
        <v>0.59297579869148598</v>
      </c>
    </row>
    <row r="1427" spans="1:13" x14ac:dyDescent="0.3">
      <c r="A1427">
        <v>4259</v>
      </c>
      <c r="B1427">
        <v>266.64</v>
      </c>
      <c r="C1427" s="4">
        <f t="shared" si="242"/>
        <v>0.91999999999998749</v>
      </c>
      <c r="D1427" s="4">
        <f t="shared" si="243"/>
        <v>0.31500000000001194</v>
      </c>
      <c r="E1427" s="4">
        <f t="shared" si="244"/>
        <v>0.46000000000000796</v>
      </c>
      <c r="F1427" s="4">
        <f t="shared" si="245"/>
        <v>1.4210854715202004E-14</v>
      </c>
      <c r="G1427" s="2">
        <f t="shared" si="252"/>
        <v>1424</v>
      </c>
      <c r="H1427" s="5">
        <f t="shared" si="246"/>
        <v>6.3897763578274762E-4</v>
      </c>
      <c r="I1427" s="5">
        <f t="shared" si="247"/>
        <v>1.575862868252451E-3</v>
      </c>
      <c r="J1427" s="5">
        <f t="shared" si="248"/>
        <v>0.90990415335466435</v>
      </c>
      <c r="K1427" s="5">
        <f t="shared" si="249"/>
        <v>0.65214836609426785</v>
      </c>
      <c r="L1427" s="2">
        <f t="shared" si="250"/>
        <v>0.59380921513377904</v>
      </c>
      <c r="M1427" s="2">
        <f t="shared" si="251"/>
        <v>0.59483133847669523</v>
      </c>
    </row>
    <row r="1428" spans="1:13" x14ac:dyDescent="0.3">
      <c r="A1428">
        <v>3516</v>
      </c>
      <c r="B1428">
        <v>267.56</v>
      </c>
      <c r="C1428" s="4">
        <f t="shared" si="242"/>
        <v>1.2950000000000159</v>
      </c>
      <c r="D1428" s="4">
        <f t="shared" si="243"/>
        <v>0.27000000000001023</v>
      </c>
      <c r="E1428" s="4">
        <f t="shared" si="244"/>
        <v>0.83500000000000796</v>
      </c>
      <c r="F1428" s="4">
        <f t="shared" si="245"/>
        <v>0.1875</v>
      </c>
      <c r="G1428" s="2">
        <f t="shared" si="252"/>
        <v>1425</v>
      </c>
      <c r="H1428" s="5">
        <f t="shared" si="246"/>
        <v>6.3897763578274762E-4</v>
      </c>
      <c r="I1428" s="5">
        <f t="shared" si="247"/>
        <v>1.5813001388749843E-3</v>
      </c>
      <c r="J1428" s="5">
        <f t="shared" si="248"/>
        <v>0.91054313099044715</v>
      </c>
      <c r="K1428" s="5">
        <f t="shared" si="249"/>
        <v>0.65372966623314288</v>
      </c>
      <c r="L1428" s="2">
        <f t="shared" si="250"/>
        <v>0.59566677574983662</v>
      </c>
      <c r="M1428" s="2">
        <f t="shared" si="251"/>
        <v>0.59669788599702001</v>
      </c>
    </row>
    <row r="1429" spans="1:13" x14ac:dyDescent="0.3">
      <c r="A1429">
        <v>4144</v>
      </c>
      <c r="B1429">
        <v>269.23</v>
      </c>
      <c r="C1429" s="4">
        <f t="shared" si="242"/>
        <v>1.460000000000008</v>
      </c>
      <c r="D1429" s="4">
        <f t="shared" si="243"/>
        <v>-0.31500000000001194</v>
      </c>
      <c r="E1429" s="4">
        <f t="shared" si="244"/>
        <v>0.625</v>
      </c>
      <c r="F1429" s="4">
        <f t="shared" si="245"/>
        <v>-0.10500000000000398</v>
      </c>
      <c r="G1429" s="2">
        <f t="shared" si="252"/>
        <v>1426</v>
      </c>
      <c r="H1429" s="5">
        <f t="shared" si="246"/>
        <v>6.3897763578274762E-4</v>
      </c>
      <c r="I1429" s="5">
        <f t="shared" si="247"/>
        <v>1.5911699670702348E-3</v>
      </c>
      <c r="J1429" s="5">
        <f t="shared" si="248"/>
        <v>0.91118210862622995</v>
      </c>
      <c r="K1429" s="5">
        <f t="shared" si="249"/>
        <v>0.65532083620021309</v>
      </c>
      <c r="L1429" s="2">
        <f t="shared" si="250"/>
        <v>0.59753535671420888</v>
      </c>
      <c r="M1429" s="2">
        <f t="shared" si="251"/>
        <v>0.59857319840665169</v>
      </c>
    </row>
    <row r="1430" spans="1:13" x14ac:dyDescent="0.3">
      <c r="A1430">
        <v>2939</v>
      </c>
      <c r="B1430">
        <v>270.48</v>
      </c>
      <c r="C1430" s="4">
        <f t="shared" si="242"/>
        <v>0.66499999999999204</v>
      </c>
      <c r="D1430" s="4">
        <f t="shared" si="243"/>
        <v>-0.64000000000001478</v>
      </c>
      <c r="E1430" s="4">
        <f t="shared" si="244"/>
        <v>3.9999999999992042E-2</v>
      </c>
      <c r="F1430" s="4">
        <f t="shared" si="245"/>
        <v>-0.29250000000000398</v>
      </c>
      <c r="G1430" s="2">
        <f t="shared" si="252"/>
        <v>1427</v>
      </c>
      <c r="H1430" s="5">
        <f t="shared" si="246"/>
        <v>6.3897763578274762E-4</v>
      </c>
      <c r="I1430" s="5">
        <f t="shared" si="247"/>
        <v>1.5985575630247638E-3</v>
      </c>
      <c r="J1430" s="5">
        <f t="shared" si="248"/>
        <v>0.91182108626201275</v>
      </c>
      <c r="K1430" s="5">
        <f t="shared" si="249"/>
        <v>0.65691939376323782</v>
      </c>
      <c r="L1430" s="2">
        <f t="shared" si="250"/>
        <v>0.59941271200890511</v>
      </c>
      <c r="M1430" s="2">
        <f t="shared" si="251"/>
        <v>0.60045098481595716</v>
      </c>
    </row>
    <row r="1431" spans="1:13" x14ac:dyDescent="0.3">
      <c r="A1431">
        <v>2593</v>
      </c>
      <c r="B1431">
        <v>270.56</v>
      </c>
      <c r="C1431" s="4">
        <f t="shared" si="242"/>
        <v>0.1799999999999784</v>
      </c>
      <c r="D1431" s="4">
        <f t="shared" si="243"/>
        <v>2.2500000000007958E-2</v>
      </c>
      <c r="E1431" s="4">
        <f t="shared" si="244"/>
        <v>0.13999999999998636</v>
      </c>
      <c r="F1431" s="4">
        <f t="shared" si="245"/>
        <v>4.9999999999997158E-2</v>
      </c>
      <c r="G1431" s="2">
        <f t="shared" si="252"/>
        <v>1428</v>
      </c>
      <c r="H1431" s="5">
        <f t="shared" si="246"/>
        <v>6.3897763578274762E-4</v>
      </c>
      <c r="I1431" s="5">
        <f t="shared" si="247"/>
        <v>1.5990303691658535E-3</v>
      </c>
      <c r="J1431" s="5">
        <f t="shared" si="248"/>
        <v>0.91246006389779555</v>
      </c>
      <c r="K1431" s="5">
        <f t="shared" si="249"/>
        <v>0.65851842413240369</v>
      </c>
      <c r="L1431" s="2">
        <f t="shared" si="250"/>
        <v>0.60129254190750026</v>
      </c>
      <c r="M1431" s="2">
        <f t="shared" si="251"/>
        <v>0.60233232467307829</v>
      </c>
    </row>
    <row r="1432" spans="1:13" x14ac:dyDescent="0.3">
      <c r="A1432">
        <v>2438</v>
      </c>
      <c r="B1432">
        <v>270.83999999999997</v>
      </c>
      <c r="C1432" s="4">
        <f t="shared" si="242"/>
        <v>0.71000000000000796</v>
      </c>
      <c r="D1432" s="4">
        <f t="shared" si="243"/>
        <v>0.43500000000001648</v>
      </c>
      <c r="E1432" s="4">
        <f t="shared" si="244"/>
        <v>0.5700000000000216</v>
      </c>
      <c r="F1432" s="4">
        <f t="shared" si="245"/>
        <v>0.21500000000001762</v>
      </c>
      <c r="G1432" s="2">
        <f t="shared" si="252"/>
        <v>1429</v>
      </c>
      <c r="H1432" s="5">
        <f t="shared" si="246"/>
        <v>6.3897763578274762E-4</v>
      </c>
      <c r="I1432" s="5">
        <f t="shared" si="247"/>
        <v>1.6006851906596677E-3</v>
      </c>
      <c r="J1432" s="5">
        <f t="shared" si="248"/>
        <v>0.91309904153357835</v>
      </c>
      <c r="K1432" s="5">
        <f t="shared" si="249"/>
        <v>0.66011910932306339</v>
      </c>
      <c r="L1432" s="2">
        <f t="shared" si="250"/>
        <v>0.60317592736869885</v>
      </c>
      <c r="M1432" s="2">
        <f t="shared" si="251"/>
        <v>0.60422186212766515</v>
      </c>
    </row>
    <row r="1433" spans="1:13" x14ac:dyDescent="0.3">
      <c r="A1433">
        <v>2932</v>
      </c>
      <c r="B1433">
        <v>271.98</v>
      </c>
      <c r="C1433" s="4">
        <f t="shared" si="242"/>
        <v>1.0500000000000114</v>
      </c>
      <c r="D1433" s="4">
        <f t="shared" si="243"/>
        <v>0.38749999999998863</v>
      </c>
      <c r="E1433" s="4">
        <f t="shared" si="244"/>
        <v>0.47999999999998977</v>
      </c>
      <c r="F1433" s="4">
        <f t="shared" si="245"/>
        <v>-4.5000000000015916E-2</v>
      </c>
      <c r="G1433" s="2">
        <f t="shared" si="252"/>
        <v>1430</v>
      </c>
      <c r="H1433" s="5">
        <f t="shared" si="246"/>
        <v>6.3897763578274762E-4</v>
      </c>
      <c r="I1433" s="5">
        <f t="shared" si="247"/>
        <v>1.6074226781701982E-3</v>
      </c>
      <c r="J1433" s="5">
        <f t="shared" si="248"/>
        <v>0.91373801916936115</v>
      </c>
      <c r="K1433" s="5">
        <f t="shared" si="249"/>
        <v>0.66172653200123355</v>
      </c>
      <c r="L1433" s="2">
        <f t="shared" si="250"/>
        <v>0.60506751903757094</v>
      </c>
      <c r="M1433" s="2">
        <f t="shared" si="251"/>
        <v>0.60611863804789889</v>
      </c>
    </row>
    <row r="1434" spans="1:13" x14ac:dyDescent="0.3">
      <c r="A1434">
        <v>3964</v>
      </c>
      <c r="B1434">
        <v>272.94</v>
      </c>
      <c r="C1434" s="4">
        <f t="shared" si="242"/>
        <v>1.4849999999999852</v>
      </c>
      <c r="D1434" s="4">
        <f t="shared" si="243"/>
        <v>0.17749999999999488</v>
      </c>
      <c r="E1434" s="4">
        <f t="shared" si="244"/>
        <v>1.0049999999999955</v>
      </c>
      <c r="F1434" s="4">
        <f t="shared" si="245"/>
        <v>0.26250000000000284</v>
      </c>
      <c r="G1434" s="2">
        <f t="shared" si="252"/>
        <v>1431</v>
      </c>
      <c r="H1434" s="5">
        <f t="shared" si="246"/>
        <v>6.3897763578274762E-4</v>
      </c>
      <c r="I1434" s="5">
        <f t="shared" si="247"/>
        <v>1.6130963518632762E-3</v>
      </c>
      <c r="J1434" s="5">
        <f t="shared" si="248"/>
        <v>0.91437699680514395</v>
      </c>
      <c r="K1434" s="5">
        <f t="shared" si="249"/>
        <v>0.66333962835309679</v>
      </c>
      <c r="L1434" s="2">
        <f t="shared" si="250"/>
        <v>0.60696635642279106</v>
      </c>
      <c r="M1434" s="2">
        <f t="shared" si="251"/>
        <v>0.60802833754998542</v>
      </c>
    </row>
    <row r="1435" spans="1:13" x14ac:dyDescent="0.3">
      <c r="A1435">
        <v>4508</v>
      </c>
      <c r="B1435">
        <v>274.95</v>
      </c>
      <c r="C1435" s="4">
        <f t="shared" ref="C1435:C1498" si="253">IF(AND(ISNUMBER(B1434),ISNUMBER(B1436)),(B1436-B1434)/2,"")</f>
        <v>1.4050000000000011</v>
      </c>
      <c r="D1435" s="4">
        <f t="shared" ref="D1435:D1498" si="254">IF(AND(ISNUMBER(C1434),ISNUMBER(C1436)),(C1436-C1434)/2,"")</f>
        <v>-0.34749999999999659</v>
      </c>
      <c r="E1435" s="4">
        <f t="shared" ref="E1435:E1498" si="255">IF(AND(ISNUMBER(B1435),ISNUMBER(B1436)),(B1436-B1435)/2,"")</f>
        <v>0.40000000000000568</v>
      </c>
      <c r="F1435" s="4">
        <f t="shared" ref="F1435:F1498" si="256">IF(AND(ISNUMBER(E1434),ISNUMBER(E1435)),(E1435-E1434)/2,"")</f>
        <v>-0.30249999999999488</v>
      </c>
      <c r="G1435" s="2">
        <f t="shared" si="252"/>
        <v>1432</v>
      </c>
      <c r="H1435" s="5">
        <f t="shared" ref="H1435:H1498" si="257">1/MAX(G:G)</f>
        <v>6.3897763578274762E-4</v>
      </c>
      <c r="I1435" s="5">
        <f t="shared" ref="I1435:I1498" si="258">B1435/SUM(B:B)</f>
        <v>1.6249756061581585E-3</v>
      </c>
      <c r="J1435" s="5">
        <f t="shared" ref="J1435:J1498" si="259">H1435+J1434</f>
        <v>0.91501597444092675</v>
      </c>
      <c r="K1435" s="5">
        <f t="shared" ref="K1435:K1498" si="260">I1435+K1434</f>
        <v>0.66496460395925494</v>
      </c>
      <c r="L1435" s="2">
        <f t="shared" ref="L1435:L1498" si="261">K1435*J1436</f>
        <v>0.60887813257101975</v>
      </c>
      <c r="M1435" s="2">
        <f t="shared" ref="M1435:M1498" si="262">K1436*J1435</f>
        <v>0.6099444399499333</v>
      </c>
    </row>
    <row r="1436" spans="1:13" x14ac:dyDescent="0.3">
      <c r="A1436">
        <v>4358</v>
      </c>
      <c r="B1436">
        <v>275.75</v>
      </c>
      <c r="C1436" s="4">
        <f t="shared" si="253"/>
        <v>0.78999999999999204</v>
      </c>
      <c r="D1436" s="4">
        <f t="shared" si="254"/>
        <v>-0.39749999999999375</v>
      </c>
      <c r="E1436" s="4">
        <f t="shared" si="255"/>
        <v>0.38999999999998636</v>
      </c>
      <c r="F1436" s="4">
        <f t="shared" si="256"/>
        <v>-5.0000000000096634E-3</v>
      </c>
      <c r="G1436" s="2">
        <f t="shared" si="252"/>
        <v>1433</v>
      </c>
      <c r="H1436" s="5">
        <f t="shared" si="257"/>
        <v>6.3897763578274762E-4</v>
      </c>
      <c r="I1436" s="5">
        <f t="shared" si="258"/>
        <v>1.629703667569057E-3</v>
      </c>
      <c r="J1436" s="5">
        <f t="shared" si="259"/>
        <v>0.91565495207670955</v>
      </c>
      <c r="K1436" s="5">
        <f t="shared" si="260"/>
        <v>0.66659430762682403</v>
      </c>
      <c r="L1436" s="2">
        <f t="shared" si="261"/>
        <v>0.6107963176593606</v>
      </c>
      <c r="M1436" s="2">
        <f t="shared" si="262"/>
        <v>0.61186684607929764</v>
      </c>
    </row>
    <row r="1437" spans="1:13" x14ac:dyDescent="0.3">
      <c r="A1437">
        <v>2986</v>
      </c>
      <c r="B1437">
        <v>276.52999999999997</v>
      </c>
      <c r="C1437" s="4">
        <f t="shared" si="253"/>
        <v>0.61000000000001364</v>
      </c>
      <c r="D1437" s="4">
        <f t="shared" si="254"/>
        <v>0.21000000000000796</v>
      </c>
      <c r="E1437" s="4">
        <f t="shared" si="255"/>
        <v>0.22000000000002728</v>
      </c>
      <c r="F1437" s="4">
        <f t="shared" si="256"/>
        <v>-8.4999999999979536E-2</v>
      </c>
      <c r="G1437" s="2">
        <f t="shared" si="252"/>
        <v>1434</v>
      </c>
      <c r="H1437" s="5">
        <f t="shared" si="257"/>
        <v>6.3897763578274762E-4</v>
      </c>
      <c r="I1437" s="5">
        <f t="shared" si="258"/>
        <v>1.6343135274446828E-3</v>
      </c>
      <c r="J1437" s="5">
        <f t="shared" si="259"/>
        <v>0.91629392971249235</v>
      </c>
      <c r="K1437" s="5">
        <f t="shared" si="260"/>
        <v>0.66822862115426873</v>
      </c>
      <c r="L1437" s="2">
        <f t="shared" si="261"/>
        <v>0.61272081236831277</v>
      </c>
      <c r="M1437" s="2">
        <f t="shared" si="262"/>
        <v>0.61379372354993333</v>
      </c>
    </row>
    <row r="1438" spans="1:13" x14ac:dyDescent="0.3">
      <c r="A1438">
        <v>4149</v>
      </c>
      <c r="B1438">
        <v>276.97000000000003</v>
      </c>
      <c r="C1438" s="4">
        <f t="shared" si="253"/>
        <v>1.210000000000008</v>
      </c>
      <c r="D1438" s="4">
        <f t="shared" si="254"/>
        <v>0.38749999999998863</v>
      </c>
      <c r="E1438" s="4">
        <f t="shared" si="255"/>
        <v>0.98999999999998067</v>
      </c>
      <c r="F1438" s="4">
        <f t="shared" si="256"/>
        <v>0.38499999999997669</v>
      </c>
      <c r="G1438" s="2">
        <f t="shared" si="252"/>
        <v>1435</v>
      </c>
      <c r="H1438" s="5">
        <f t="shared" si="257"/>
        <v>6.3897763578274762E-4</v>
      </c>
      <c r="I1438" s="5">
        <f t="shared" si="258"/>
        <v>1.6369139612206773E-3</v>
      </c>
      <c r="J1438" s="5">
        <f t="shared" si="259"/>
        <v>0.91693290734827515</v>
      </c>
      <c r="K1438" s="5">
        <f t="shared" si="260"/>
        <v>0.66986553511548941</v>
      </c>
      <c r="L1438" s="2">
        <f t="shared" si="261"/>
        <v>0.61464978174177431</v>
      </c>
      <c r="M1438" s="2">
        <f t="shared" si="262"/>
        <v>0.61573342282825649</v>
      </c>
    </row>
    <row r="1439" spans="1:13" x14ac:dyDescent="0.3">
      <c r="A1439">
        <v>4277</v>
      </c>
      <c r="B1439">
        <v>278.95</v>
      </c>
      <c r="C1439" s="4">
        <f t="shared" si="253"/>
        <v>1.3849999999999909</v>
      </c>
      <c r="D1439" s="4">
        <f t="shared" si="254"/>
        <v>-0.33249999999999602</v>
      </c>
      <c r="E1439" s="4">
        <f t="shared" si="255"/>
        <v>0.39500000000001023</v>
      </c>
      <c r="F1439" s="4">
        <f t="shared" si="256"/>
        <v>-0.29749999999998522</v>
      </c>
      <c r="G1439" s="2">
        <f t="shared" si="252"/>
        <v>1436</v>
      </c>
      <c r="H1439" s="5">
        <f t="shared" si="257"/>
        <v>6.3897763578274762E-4</v>
      </c>
      <c r="I1439" s="5">
        <f t="shared" si="258"/>
        <v>1.6486159132126509E-3</v>
      </c>
      <c r="J1439" s="5">
        <f t="shared" si="259"/>
        <v>0.91757188498405795</v>
      </c>
      <c r="K1439" s="5">
        <f t="shared" si="260"/>
        <v>0.67151415102870204</v>
      </c>
      <c r="L1439" s="2">
        <f t="shared" si="261"/>
        <v>0.61659158787749457</v>
      </c>
      <c r="M1439" s="2">
        <f t="shared" si="262"/>
        <v>0.61767951307099511</v>
      </c>
    </row>
    <row r="1440" spans="1:13" x14ac:dyDescent="0.3">
      <c r="A1440">
        <v>2704</v>
      </c>
      <c r="B1440">
        <v>279.74</v>
      </c>
      <c r="C1440" s="4">
        <f t="shared" si="253"/>
        <v>0.54500000000001592</v>
      </c>
      <c r="D1440" s="4">
        <f t="shared" si="254"/>
        <v>-0.11249999999999716</v>
      </c>
      <c r="E1440" s="4">
        <f t="shared" si="255"/>
        <v>0.15000000000000568</v>
      </c>
      <c r="F1440" s="4">
        <f t="shared" si="256"/>
        <v>-0.12250000000000227</v>
      </c>
      <c r="G1440" s="2">
        <f t="shared" si="252"/>
        <v>1437</v>
      </c>
      <c r="H1440" s="5">
        <f t="shared" si="257"/>
        <v>6.3897763578274762E-4</v>
      </c>
      <c r="I1440" s="5">
        <f t="shared" si="258"/>
        <v>1.6532848738559131E-3</v>
      </c>
      <c r="J1440" s="5">
        <f t="shared" si="259"/>
        <v>0.91821086261984075</v>
      </c>
      <c r="K1440" s="5">
        <f t="shared" si="260"/>
        <v>0.67316743590255801</v>
      </c>
      <c r="L1440" s="2">
        <f t="shared" si="261"/>
        <v>0.61853979094435318</v>
      </c>
      <c r="M1440" s="2">
        <f t="shared" si="262"/>
        <v>0.61962934414685877</v>
      </c>
    </row>
    <row r="1441" spans="1:13" x14ac:dyDescent="0.3">
      <c r="A1441">
        <v>3859</v>
      </c>
      <c r="B1441">
        <v>280.04000000000002</v>
      </c>
      <c r="C1441" s="4">
        <f t="shared" si="253"/>
        <v>1.1599999999999966</v>
      </c>
      <c r="D1441" s="4">
        <f t="shared" si="254"/>
        <v>0.48499999999998522</v>
      </c>
      <c r="E1441" s="4">
        <f t="shared" si="255"/>
        <v>1.0099999999999909</v>
      </c>
      <c r="F1441" s="4">
        <f t="shared" si="256"/>
        <v>0.42999999999999261</v>
      </c>
      <c r="G1441" s="2">
        <f t="shared" si="252"/>
        <v>1438</v>
      </c>
      <c r="H1441" s="5">
        <f t="shared" si="257"/>
        <v>6.3897763578274762E-4</v>
      </c>
      <c r="I1441" s="5">
        <f t="shared" si="258"/>
        <v>1.655057896885E-3</v>
      </c>
      <c r="J1441" s="5">
        <f t="shared" si="259"/>
        <v>0.91884984025562355</v>
      </c>
      <c r="K1441" s="5">
        <f t="shared" si="260"/>
        <v>0.67482249379944304</v>
      </c>
      <c r="L1441" s="2">
        <f t="shared" si="261"/>
        <v>0.6204917371101808</v>
      </c>
      <c r="M1441" s="2">
        <f t="shared" si="262"/>
        <v>0.62159225986832845</v>
      </c>
    </row>
    <row r="1442" spans="1:13" x14ac:dyDescent="0.3">
      <c r="A1442">
        <v>3924</v>
      </c>
      <c r="B1442">
        <v>282.06</v>
      </c>
      <c r="C1442" s="4">
        <f t="shared" si="253"/>
        <v>1.5149999999999864</v>
      </c>
      <c r="D1442" s="4">
        <f t="shared" si="254"/>
        <v>2.4999999999977263E-3</v>
      </c>
      <c r="E1442" s="4">
        <f t="shared" si="255"/>
        <v>0.50499999999999545</v>
      </c>
      <c r="F1442" s="4">
        <f t="shared" si="256"/>
        <v>-0.25249999999999773</v>
      </c>
      <c r="G1442" s="2">
        <f t="shared" si="252"/>
        <v>1439</v>
      </c>
      <c r="H1442" s="5">
        <f t="shared" si="257"/>
        <v>6.3897763578274762E-4</v>
      </c>
      <c r="I1442" s="5">
        <f t="shared" si="258"/>
        <v>1.6669962519475186E-3</v>
      </c>
      <c r="J1442" s="5">
        <f t="shared" si="259"/>
        <v>0.91948881789140635</v>
      </c>
      <c r="K1442" s="5">
        <f t="shared" si="260"/>
        <v>0.67648949005139059</v>
      </c>
      <c r="L1442" s="2">
        <f t="shared" si="261"/>
        <v>0.62245678317829833</v>
      </c>
      <c r="M1442" s="2">
        <f t="shared" si="262"/>
        <v>0.6235627945284381</v>
      </c>
    </row>
    <row r="1443" spans="1:13" x14ac:dyDescent="0.3">
      <c r="A1443">
        <v>3776</v>
      </c>
      <c r="B1443">
        <v>283.07</v>
      </c>
      <c r="C1443" s="4">
        <f t="shared" si="253"/>
        <v>1.164999999999992</v>
      </c>
      <c r="D1443" s="4">
        <f t="shared" si="254"/>
        <v>-0.35499999999998977</v>
      </c>
      <c r="E1443" s="4">
        <f t="shared" si="255"/>
        <v>0.65999999999999659</v>
      </c>
      <c r="F1443" s="4">
        <f t="shared" si="256"/>
        <v>7.7500000000000568E-2</v>
      </c>
      <c r="G1443" s="2">
        <f t="shared" si="252"/>
        <v>1440</v>
      </c>
      <c r="H1443" s="5">
        <f t="shared" si="257"/>
        <v>6.3897763578274762E-4</v>
      </c>
      <c r="I1443" s="5">
        <f t="shared" si="258"/>
        <v>1.6729654294787778E-3</v>
      </c>
      <c r="J1443" s="5">
        <f t="shared" si="259"/>
        <v>0.92012779552718915</v>
      </c>
      <c r="K1443" s="5">
        <f t="shared" si="260"/>
        <v>0.6781624554808694</v>
      </c>
      <c r="L1443" s="2">
        <f t="shared" si="261"/>
        <v>0.6244294558133977</v>
      </c>
      <c r="M1443" s="2">
        <f t="shared" si="262"/>
        <v>0.62554264535773052</v>
      </c>
    </row>
    <row r="1444" spans="1:13" x14ac:dyDescent="0.3">
      <c r="A1444">
        <v>3967</v>
      </c>
      <c r="B1444">
        <v>284.39</v>
      </c>
      <c r="C1444" s="4">
        <f t="shared" si="253"/>
        <v>0.80500000000000682</v>
      </c>
      <c r="D1444" s="4">
        <f t="shared" si="254"/>
        <v>-0.14499999999999602</v>
      </c>
      <c r="E1444" s="4">
        <f t="shared" si="255"/>
        <v>0.14500000000001023</v>
      </c>
      <c r="F1444" s="4">
        <f t="shared" si="256"/>
        <v>-0.25749999999999318</v>
      </c>
      <c r="G1444" s="2">
        <f t="shared" si="252"/>
        <v>1441</v>
      </c>
      <c r="H1444" s="5">
        <f t="shared" si="257"/>
        <v>6.3897763578274762E-4</v>
      </c>
      <c r="I1444" s="5">
        <f t="shared" si="258"/>
        <v>1.6807667308067601E-3</v>
      </c>
      <c r="J1444" s="5">
        <f t="shared" si="259"/>
        <v>0.92076677316297195</v>
      </c>
      <c r="K1444" s="5">
        <f t="shared" si="260"/>
        <v>0.67984322221167615</v>
      </c>
      <c r="L1444" s="2">
        <f t="shared" si="261"/>
        <v>0.62641145458739411</v>
      </c>
      <c r="M1444" s="2">
        <f t="shared" si="262"/>
        <v>0.62752622225439703</v>
      </c>
    </row>
    <row r="1445" spans="1:13" x14ac:dyDescent="0.3">
      <c r="A1445">
        <v>4196</v>
      </c>
      <c r="B1445">
        <v>284.68</v>
      </c>
      <c r="C1445" s="4">
        <f t="shared" si="253"/>
        <v>0.875</v>
      </c>
      <c r="D1445" s="4">
        <f t="shared" si="254"/>
        <v>0.21999999999999886</v>
      </c>
      <c r="E1445" s="4">
        <f t="shared" si="255"/>
        <v>0.72999999999998977</v>
      </c>
      <c r="F1445" s="4">
        <f t="shared" si="256"/>
        <v>0.29249999999998977</v>
      </c>
      <c r="G1445" s="2">
        <f t="shared" si="252"/>
        <v>1442</v>
      </c>
      <c r="H1445" s="5">
        <f t="shared" si="257"/>
        <v>6.3897763578274762E-4</v>
      </c>
      <c r="I1445" s="5">
        <f t="shared" si="258"/>
        <v>1.6824806530682109E-3</v>
      </c>
      <c r="J1445" s="5">
        <f t="shared" si="259"/>
        <v>0.92140575079875475</v>
      </c>
      <c r="K1445" s="5">
        <f t="shared" si="260"/>
        <v>0.68152570286474434</v>
      </c>
      <c r="L1445" s="2">
        <f t="shared" si="261"/>
        <v>0.62839718161908054</v>
      </c>
      <c r="M1445" s="2">
        <f t="shared" si="262"/>
        <v>0.6295198998310112</v>
      </c>
    </row>
    <row r="1446" spans="1:13" x14ac:dyDescent="0.3">
      <c r="A1446">
        <v>3319</v>
      </c>
      <c r="B1446">
        <v>286.14</v>
      </c>
      <c r="C1446" s="4">
        <f t="shared" si="253"/>
        <v>1.2450000000000045</v>
      </c>
      <c r="D1446" s="4">
        <f t="shared" si="254"/>
        <v>-6.7499999999995453E-2</v>
      </c>
      <c r="E1446" s="4">
        <f t="shared" si="255"/>
        <v>0.51500000000001478</v>
      </c>
      <c r="F1446" s="4">
        <f t="shared" si="256"/>
        <v>-0.10749999999998749</v>
      </c>
      <c r="G1446" s="2">
        <f t="shared" si="252"/>
        <v>1443</v>
      </c>
      <c r="H1446" s="5">
        <f t="shared" si="257"/>
        <v>6.3897763578274762E-4</v>
      </c>
      <c r="I1446" s="5">
        <f t="shared" si="258"/>
        <v>1.6911093651431005E-3</v>
      </c>
      <c r="J1446" s="5">
        <f t="shared" si="259"/>
        <v>0.92204472843453755</v>
      </c>
      <c r="K1446" s="5">
        <f t="shared" si="260"/>
        <v>0.68321681222988739</v>
      </c>
      <c r="L1446" s="2">
        <f t="shared" si="261"/>
        <v>0.63039302035782263</v>
      </c>
      <c r="M1446" s="2">
        <f t="shared" si="262"/>
        <v>0.63152135140553167</v>
      </c>
    </row>
    <row r="1447" spans="1:13" x14ac:dyDescent="0.3">
      <c r="A1447">
        <v>2562</v>
      </c>
      <c r="B1447">
        <v>287.17</v>
      </c>
      <c r="C1447" s="4">
        <f t="shared" si="253"/>
        <v>0.74000000000000909</v>
      </c>
      <c r="D1447" s="4">
        <f t="shared" si="254"/>
        <v>2.4999999999991473E-2</v>
      </c>
      <c r="E1447" s="4">
        <f t="shared" si="255"/>
        <v>0.22499999999999432</v>
      </c>
      <c r="F1447" s="4">
        <f t="shared" si="256"/>
        <v>-0.14500000000001023</v>
      </c>
      <c r="G1447" s="2">
        <f t="shared" si="252"/>
        <v>1444</v>
      </c>
      <c r="H1447" s="5">
        <f t="shared" si="257"/>
        <v>6.3897763578274762E-4</v>
      </c>
      <c r="I1447" s="5">
        <f t="shared" si="258"/>
        <v>1.6971967442096325E-3</v>
      </c>
      <c r="J1447" s="5">
        <f t="shared" si="259"/>
        <v>0.92268370607032035</v>
      </c>
      <c r="K1447" s="5">
        <f t="shared" si="260"/>
        <v>0.68491400897409704</v>
      </c>
      <c r="L1447" s="2">
        <f t="shared" si="261"/>
        <v>0.63239664087386926</v>
      </c>
      <c r="M1447" s="2">
        <f t="shared" si="262"/>
        <v>0.63352742583076749</v>
      </c>
    </row>
    <row r="1448" spans="1:13" x14ac:dyDescent="0.3">
      <c r="A1448">
        <v>3357</v>
      </c>
      <c r="B1448">
        <v>287.62</v>
      </c>
      <c r="C1448" s="4">
        <f t="shared" si="253"/>
        <v>1.2949999999999875</v>
      </c>
      <c r="D1448" s="4">
        <f t="shared" si="254"/>
        <v>0.16999999999998749</v>
      </c>
      <c r="E1448" s="4">
        <f t="shared" si="255"/>
        <v>1.0699999999999932</v>
      </c>
      <c r="F1448" s="4">
        <f t="shared" si="256"/>
        <v>0.42249999999999943</v>
      </c>
      <c r="G1448" s="2">
        <f t="shared" si="252"/>
        <v>1445</v>
      </c>
      <c r="H1448" s="5">
        <f t="shared" si="257"/>
        <v>6.3897763578274762E-4</v>
      </c>
      <c r="I1448" s="5">
        <f t="shared" si="258"/>
        <v>1.6998562787532627E-3</v>
      </c>
      <c r="J1448" s="5">
        <f t="shared" si="259"/>
        <v>0.92332268370610315</v>
      </c>
      <c r="K1448" s="5">
        <f t="shared" si="260"/>
        <v>0.68661386525285029</v>
      </c>
      <c r="L1448" s="2">
        <f t="shared" si="261"/>
        <v>0.6344048876393974</v>
      </c>
      <c r="M1448" s="2">
        <f t="shared" si="262"/>
        <v>0.63554735037928356</v>
      </c>
    </row>
    <row r="1449" spans="1:13" x14ac:dyDescent="0.3">
      <c r="A1449">
        <v>3960</v>
      </c>
      <c r="B1449">
        <v>289.76</v>
      </c>
      <c r="C1449" s="4">
        <f t="shared" si="253"/>
        <v>1.0799999999999841</v>
      </c>
      <c r="D1449" s="4">
        <f t="shared" si="254"/>
        <v>-0.20999999999999375</v>
      </c>
      <c r="E1449" s="4">
        <f t="shared" si="255"/>
        <v>9.9999999999909051E-3</v>
      </c>
      <c r="F1449" s="4">
        <f t="shared" si="256"/>
        <v>-0.53000000000000114</v>
      </c>
      <c r="G1449" s="2">
        <f t="shared" si="252"/>
        <v>1446</v>
      </c>
      <c r="H1449" s="5">
        <f t="shared" si="257"/>
        <v>6.3897763578274762E-4</v>
      </c>
      <c r="I1449" s="5">
        <f t="shared" si="258"/>
        <v>1.7125038430274161E-3</v>
      </c>
      <c r="J1449" s="5">
        <f t="shared" si="259"/>
        <v>0.92396166134188595</v>
      </c>
      <c r="K1449" s="5">
        <f t="shared" si="260"/>
        <v>0.68832636909587774</v>
      </c>
      <c r="L1449" s="2">
        <f t="shared" si="261"/>
        <v>0.63642700069122726</v>
      </c>
      <c r="M1449" s="2">
        <f t="shared" si="262"/>
        <v>0.6375695726448003</v>
      </c>
    </row>
    <row r="1450" spans="1:13" x14ac:dyDescent="0.3">
      <c r="A1450">
        <v>2942</v>
      </c>
      <c r="B1450">
        <v>289.77999999999997</v>
      </c>
      <c r="C1450" s="4">
        <f t="shared" si="253"/>
        <v>0.875</v>
      </c>
      <c r="D1450" s="4">
        <f t="shared" si="254"/>
        <v>2.5000000000119371E-3</v>
      </c>
      <c r="E1450" s="4">
        <f t="shared" si="255"/>
        <v>0.86500000000000909</v>
      </c>
      <c r="F1450" s="4">
        <f t="shared" si="256"/>
        <v>0.42750000000000909</v>
      </c>
      <c r="G1450" s="2">
        <f t="shared" si="252"/>
        <v>1447</v>
      </c>
      <c r="H1450" s="5">
        <f t="shared" si="257"/>
        <v>6.3897763578274762E-4</v>
      </c>
      <c r="I1450" s="5">
        <f t="shared" si="258"/>
        <v>1.7126220445626884E-3</v>
      </c>
      <c r="J1450" s="5">
        <f t="shared" si="259"/>
        <v>0.92460063897766875</v>
      </c>
      <c r="K1450" s="5">
        <f t="shared" si="260"/>
        <v>0.69003899114044043</v>
      </c>
      <c r="L1450" s="2">
        <f t="shared" si="261"/>
        <v>0.63845141161111396</v>
      </c>
      <c r="M1450" s="2">
        <f t="shared" si="262"/>
        <v>0.63960343708178813</v>
      </c>
    </row>
    <row r="1451" spans="1:13" x14ac:dyDescent="0.3">
      <c r="A1451">
        <v>3321</v>
      </c>
      <c r="B1451">
        <v>291.51</v>
      </c>
      <c r="C1451" s="4">
        <f t="shared" si="253"/>
        <v>1.085000000000008</v>
      </c>
      <c r="D1451" s="4">
        <f t="shared" si="254"/>
        <v>4.9999999999997158E-2</v>
      </c>
      <c r="E1451" s="4">
        <f t="shared" si="255"/>
        <v>0.21999999999999886</v>
      </c>
      <c r="F1451" s="4">
        <f t="shared" si="256"/>
        <v>-0.32250000000000512</v>
      </c>
      <c r="G1451" s="2">
        <f t="shared" si="252"/>
        <v>1448</v>
      </c>
      <c r="H1451" s="5">
        <f t="shared" si="257"/>
        <v>6.3897763578274762E-4</v>
      </c>
      <c r="I1451" s="5">
        <f t="shared" si="258"/>
        <v>1.7228464773637563E-3</v>
      </c>
      <c r="J1451" s="5">
        <f t="shared" si="259"/>
        <v>0.92523961661345155</v>
      </c>
      <c r="K1451" s="5">
        <f t="shared" si="260"/>
        <v>0.69176183761780419</v>
      </c>
      <c r="L1451" s="2">
        <f t="shared" si="261"/>
        <v>0.64048747776883963</v>
      </c>
      <c r="M1451" s="2">
        <f t="shared" si="262"/>
        <v>0.64164190926386366</v>
      </c>
    </row>
    <row r="1452" spans="1:13" x14ac:dyDescent="0.3">
      <c r="A1452">
        <v>4205</v>
      </c>
      <c r="B1452">
        <v>291.95</v>
      </c>
      <c r="C1452" s="4">
        <f t="shared" si="253"/>
        <v>0.97499999999999432</v>
      </c>
      <c r="D1452" s="4">
        <f t="shared" si="254"/>
        <v>0.53499999999999659</v>
      </c>
      <c r="E1452" s="4">
        <f t="shared" si="255"/>
        <v>0.75499999999999545</v>
      </c>
      <c r="F1452" s="4">
        <f t="shared" si="256"/>
        <v>0.26749999999999829</v>
      </c>
      <c r="G1452" s="2">
        <f t="shared" si="252"/>
        <v>1449</v>
      </c>
      <c r="H1452" s="5">
        <f t="shared" si="257"/>
        <v>6.3897763578274762E-4</v>
      </c>
      <c r="I1452" s="5">
        <f t="shared" si="258"/>
        <v>1.7254469111397505E-3</v>
      </c>
      <c r="J1452" s="5">
        <f t="shared" si="259"/>
        <v>0.92587859424923435</v>
      </c>
      <c r="K1452" s="5">
        <f t="shared" si="260"/>
        <v>0.69348728452894393</v>
      </c>
      <c r="L1452" s="2">
        <f t="shared" si="261"/>
        <v>0.64252815499489113</v>
      </c>
      <c r="M1452" s="2">
        <f t="shared" si="262"/>
        <v>0.64369084923039954</v>
      </c>
    </row>
    <row r="1453" spans="1:13" x14ac:dyDescent="0.3">
      <c r="A1453">
        <v>3356</v>
      </c>
      <c r="B1453">
        <v>293.45999999999998</v>
      </c>
      <c r="C1453" s="4">
        <f t="shared" si="253"/>
        <v>2.1550000000000011</v>
      </c>
      <c r="D1453" s="4">
        <f t="shared" si="254"/>
        <v>0.86000000000001364</v>
      </c>
      <c r="E1453" s="4">
        <f t="shared" si="255"/>
        <v>1.4000000000000057</v>
      </c>
      <c r="F1453" s="4">
        <f t="shared" si="256"/>
        <v>0.32250000000000512</v>
      </c>
      <c r="G1453" s="2">
        <f t="shared" si="252"/>
        <v>1450</v>
      </c>
      <c r="H1453" s="5">
        <f t="shared" si="257"/>
        <v>6.3897763578274762E-4</v>
      </c>
      <c r="I1453" s="5">
        <f t="shared" si="258"/>
        <v>1.7343711270528211E-3</v>
      </c>
      <c r="J1453" s="5">
        <f t="shared" si="259"/>
        <v>0.92651757188501715</v>
      </c>
      <c r="K1453" s="5">
        <f t="shared" si="260"/>
        <v>0.6952216556559967</v>
      </c>
      <c r="L1453" s="2">
        <f t="shared" si="261"/>
        <v>0.64457931141015168</v>
      </c>
      <c r="M1453" s="2">
        <f t="shared" si="262"/>
        <v>0.6457573378575836</v>
      </c>
    </row>
    <row r="1454" spans="1:13" x14ac:dyDescent="0.3">
      <c r="A1454">
        <v>4066</v>
      </c>
      <c r="B1454">
        <v>296.26</v>
      </c>
      <c r="C1454" s="4">
        <f t="shared" si="253"/>
        <v>2.6950000000000216</v>
      </c>
      <c r="D1454" s="4">
        <f t="shared" si="254"/>
        <v>-0.22499999999999432</v>
      </c>
      <c r="E1454" s="4">
        <f t="shared" si="255"/>
        <v>1.2950000000000159</v>
      </c>
      <c r="F1454" s="4">
        <f t="shared" si="256"/>
        <v>-5.2499999999994884E-2</v>
      </c>
      <c r="G1454" s="2">
        <f t="shared" si="252"/>
        <v>1451</v>
      </c>
      <c r="H1454" s="5">
        <f t="shared" si="257"/>
        <v>6.3897763578274762E-4</v>
      </c>
      <c r="I1454" s="5">
        <f t="shared" si="258"/>
        <v>1.7509193419909658E-3</v>
      </c>
      <c r="J1454" s="5">
        <f t="shared" si="259"/>
        <v>0.92715654952079996</v>
      </c>
      <c r="K1454" s="5">
        <f t="shared" si="260"/>
        <v>0.6969725749979877</v>
      </c>
      <c r="L1454" s="2">
        <f t="shared" si="261"/>
        <v>0.64664803763393897</v>
      </c>
      <c r="M1454" s="2">
        <f t="shared" si="262"/>
        <v>0.64784025615829388</v>
      </c>
    </row>
    <row r="1455" spans="1:13" x14ac:dyDescent="0.3">
      <c r="A1455">
        <v>3374</v>
      </c>
      <c r="B1455">
        <v>298.85000000000002</v>
      </c>
      <c r="C1455" s="4">
        <f t="shared" si="253"/>
        <v>1.7050000000000125</v>
      </c>
      <c r="D1455" s="4">
        <f t="shared" si="254"/>
        <v>-1.0175000000000125</v>
      </c>
      <c r="E1455" s="4">
        <f t="shared" si="255"/>
        <v>0.40999999999999659</v>
      </c>
      <c r="F1455" s="4">
        <f t="shared" si="256"/>
        <v>-0.44250000000000966</v>
      </c>
      <c r="G1455" s="2">
        <f t="shared" si="252"/>
        <v>1452</v>
      </c>
      <c r="H1455" s="5">
        <f t="shared" si="257"/>
        <v>6.3897763578274762E-4</v>
      </c>
      <c r="I1455" s="5">
        <f t="shared" si="258"/>
        <v>1.7662264408087498E-3</v>
      </c>
      <c r="J1455" s="5">
        <f t="shared" si="259"/>
        <v>0.92779552715658276</v>
      </c>
      <c r="K1455" s="5">
        <f t="shared" si="260"/>
        <v>0.69873880143879641</v>
      </c>
      <c r="L1455" s="2">
        <f t="shared" si="261"/>
        <v>0.64873321309304</v>
      </c>
      <c r="M1455" s="2">
        <f t="shared" si="262"/>
        <v>0.64992992795847981</v>
      </c>
    </row>
    <row r="1456" spans="1:13" x14ac:dyDescent="0.3">
      <c r="A1456">
        <v>4145</v>
      </c>
      <c r="B1456">
        <v>299.67</v>
      </c>
      <c r="C1456" s="4">
        <f t="shared" si="253"/>
        <v>0.65999999999999659</v>
      </c>
      <c r="D1456" s="4">
        <f t="shared" si="254"/>
        <v>-0.45000000000001705</v>
      </c>
      <c r="E1456" s="4">
        <f t="shared" si="255"/>
        <v>0.25</v>
      </c>
      <c r="F1456" s="4">
        <f t="shared" si="256"/>
        <v>-7.9999999999998295E-2</v>
      </c>
      <c r="G1456" s="2">
        <f t="shared" si="252"/>
        <v>1453</v>
      </c>
      <c r="H1456" s="5">
        <f t="shared" si="257"/>
        <v>6.3897763578274762E-4</v>
      </c>
      <c r="I1456" s="5">
        <f t="shared" si="258"/>
        <v>1.7710727037549207E-3</v>
      </c>
      <c r="J1456" s="5">
        <f t="shared" si="259"/>
        <v>0.92843450479236556</v>
      </c>
      <c r="K1456" s="5">
        <f t="shared" si="260"/>
        <v>0.70050987414255128</v>
      </c>
      <c r="L1456" s="2">
        <f t="shared" si="261"/>
        <v>0.65082514824492399</v>
      </c>
      <c r="M1456" s="2">
        <f t="shared" si="262"/>
        <v>0.65202460666996054</v>
      </c>
    </row>
    <row r="1457" spans="1:13" x14ac:dyDescent="0.3">
      <c r="A1457">
        <v>4354</v>
      </c>
      <c r="B1457">
        <v>300.17</v>
      </c>
      <c r="C1457" s="4">
        <f t="shared" si="253"/>
        <v>0.8049999999999784</v>
      </c>
      <c r="D1457" s="4">
        <f t="shared" si="254"/>
        <v>0.59999999999999432</v>
      </c>
      <c r="E1457" s="4">
        <f t="shared" si="255"/>
        <v>0.5549999999999784</v>
      </c>
      <c r="F1457" s="4">
        <f t="shared" si="256"/>
        <v>0.1524999999999892</v>
      </c>
      <c r="G1457" s="2">
        <f t="shared" si="252"/>
        <v>1454</v>
      </c>
      <c r="H1457" s="5">
        <f t="shared" si="257"/>
        <v>6.3897763578274762E-4</v>
      </c>
      <c r="I1457" s="5">
        <f t="shared" si="258"/>
        <v>1.7740277421367321E-3</v>
      </c>
      <c r="J1457" s="5">
        <f t="shared" si="259"/>
        <v>0.92907348242814836</v>
      </c>
      <c r="K1457" s="5">
        <f t="shared" si="260"/>
        <v>0.70228390188468803</v>
      </c>
      <c r="L1457" s="2">
        <f t="shared" si="261"/>
        <v>0.65292209408450974</v>
      </c>
      <c r="M1457" s="2">
        <f t="shared" si="262"/>
        <v>0.65412764740366247</v>
      </c>
    </row>
    <row r="1458" spans="1:13" x14ac:dyDescent="0.3">
      <c r="A1458">
        <v>3512</v>
      </c>
      <c r="B1458">
        <v>301.27999999999997</v>
      </c>
      <c r="C1458" s="4">
        <f t="shared" si="253"/>
        <v>1.8599999999999852</v>
      </c>
      <c r="D1458" s="4">
        <f t="shared" si="254"/>
        <v>0.44000000000001194</v>
      </c>
      <c r="E1458" s="4">
        <f t="shared" si="255"/>
        <v>1.3050000000000068</v>
      </c>
      <c r="F1458" s="4">
        <f t="shared" si="256"/>
        <v>0.37500000000001421</v>
      </c>
      <c r="G1458" s="2">
        <f t="shared" si="252"/>
        <v>1455</v>
      </c>
      <c r="H1458" s="5">
        <f t="shared" si="257"/>
        <v>6.3897763578274762E-4</v>
      </c>
      <c r="I1458" s="5">
        <f t="shared" si="258"/>
        <v>1.7805879273443536E-3</v>
      </c>
      <c r="J1458" s="5">
        <f t="shared" si="259"/>
        <v>0.92971246006393116</v>
      </c>
      <c r="K1458" s="5">
        <f t="shared" si="260"/>
        <v>0.7040644898120324</v>
      </c>
      <c r="L1458" s="2">
        <f t="shared" si="261"/>
        <v>0.65502741032993994</v>
      </c>
      <c r="M1458" s="2">
        <f t="shared" si="262"/>
        <v>0.65624730474303117</v>
      </c>
    </row>
    <row r="1459" spans="1:13" x14ac:dyDescent="0.3">
      <c r="A1459">
        <v>4355</v>
      </c>
      <c r="B1459">
        <v>303.89</v>
      </c>
      <c r="C1459" s="4">
        <f t="shared" si="253"/>
        <v>1.6850000000000023</v>
      </c>
      <c r="D1459" s="4">
        <f t="shared" si="254"/>
        <v>-0.69249999999999545</v>
      </c>
      <c r="E1459" s="4">
        <f t="shared" si="255"/>
        <v>0.37999999999999545</v>
      </c>
      <c r="F1459" s="4">
        <f t="shared" si="256"/>
        <v>-0.46250000000000568</v>
      </c>
      <c r="G1459" s="2">
        <f t="shared" si="252"/>
        <v>1456</v>
      </c>
      <c r="H1459" s="5">
        <f t="shared" si="257"/>
        <v>6.3897763578274762E-4</v>
      </c>
      <c r="I1459" s="5">
        <f t="shared" si="258"/>
        <v>1.7960132276974097E-3</v>
      </c>
      <c r="J1459" s="5">
        <f t="shared" si="259"/>
        <v>0.93035143769971396</v>
      </c>
      <c r="K1459" s="5">
        <f t="shared" si="260"/>
        <v>0.7058605030397298</v>
      </c>
      <c r="L1459" s="2">
        <f t="shared" si="261"/>
        <v>0.65714936289388071</v>
      </c>
      <c r="M1459" s="2">
        <f t="shared" si="262"/>
        <v>0.65837343612776655</v>
      </c>
    </row>
    <row r="1460" spans="1:13" x14ac:dyDescent="0.3">
      <c r="A1460">
        <v>2693</v>
      </c>
      <c r="B1460">
        <v>304.64999999999998</v>
      </c>
      <c r="C1460" s="4">
        <f t="shared" si="253"/>
        <v>0.47499999999999432</v>
      </c>
      <c r="D1460" s="4">
        <f t="shared" si="254"/>
        <v>-0.78000000000000114</v>
      </c>
      <c r="E1460" s="4">
        <f t="shared" si="255"/>
        <v>9.4999999999998863E-2</v>
      </c>
      <c r="F1460" s="4">
        <f t="shared" si="256"/>
        <v>-0.14249999999999829</v>
      </c>
      <c r="G1460" s="2">
        <f t="shared" si="252"/>
        <v>1457</v>
      </c>
      <c r="H1460" s="5">
        <f t="shared" si="257"/>
        <v>6.3897763578274762E-4</v>
      </c>
      <c r="I1460" s="5">
        <f t="shared" si="258"/>
        <v>1.8005048860377632E-3</v>
      </c>
      <c r="J1460" s="5">
        <f t="shared" si="259"/>
        <v>0.93099041533549676</v>
      </c>
      <c r="K1460" s="5">
        <f t="shared" si="260"/>
        <v>0.70766100792576758</v>
      </c>
      <c r="L1460" s="2">
        <f t="shared" si="261"/>
        <v>0.65927779524332675</v>
      </c>
      <c r="M1460" s="2">
        <f t="shared" si="262"/>
        <v>0.66050291389992855</v>
      </c>
    </row>
    <row r="1461" spans="1:13" x14ac:dyDescent="0.3">
      <c r="A1461">
        <v>3754</v>
      </c>
      <c r="B1461">
        <v>304.83999999999997</v>
      </c>
      <c r="C1461" s="4">
        <f t="shared" si="253"/>
        <v>0.125</v>
      </c>
      <c r="D1461" s="4">
        <f t="shared" si="254"/>
        <v>-0.15499999999998693</v>
      </c>
      <c r="E1461" s="4">
        <f t="shared" si="255"/>
        <v>3.0000000000001137E-2</v>
      </c>
      <c r="F1461" s="4">
        <f t="shared" si="256"/>
        <v>-3.2499999999998863E-2</v>
      </c>
      <c r="G1461" s="2">
        <f t="shared" si="252"/>
        <v>1458</v>
      </c>
      <c r="H1461" s="5">
        <f t="shared" si="257"/>
        <v>6.3897763578274762E-4</v>
      </c>
      <c r="I1461" s="5">
        <f t="shared" si="258"/>
        <v>1.8016278006228515E-3</v>
      </c>
      <c r="J1461" s="5">
        <f t="shared" si="259"/>
        <v>0.93162939297127956</v>
      </c>
      <c r="K1461" s="5">
        <f t="shared" si="260"/>
        <v>0.70946263572639046</v>
      </c>
      <c r="L1461" s="2">
        <f t="shared" si="261"/>
        <v>0.66140957541523382</v>
      </c>
      <c r="M1461" s="2">
        <f t="shared" si="262"/>
        <v>0.66263502443190925</v>
      </c>
    </row>
    <row r="1462" spans="1:13" x14ac:dyDescent="0.3">
      <c r="A1462">
        <v>4038</v>
      </c>
      <c r="B1462">
        <v>304.89999999999998</v>
      </c>
      <c r="C1462" s="4">
        <f t="shared" si="253"/>
        <v>0.16500000000002046</v>
      </c>
      <c r="D1462" s="4">
        <f t="shared" si="254"/>
        <v>0.58500000000000796</v>
      </c>
      <c r="E1462" s="4">
        <f t="shared" si="255"/>
        <v>0.13500000000001933</v>
      </c>
      <c r="F1462" s="4">
        <f t="shared" si="256"/>
        <v>5.2500000000009095E-2</v>
      </c>
      <c r="G1462" s="2">
        <f t="shared" si="252"/>
        <v>1459</v>
      </c>
      <c r="H1462" s="5">
        <f t="shared" si="257"/>
        <v>6.3897763578274762E-4</v>
      </c>
      <c r="I1462" s="5">
        <f t="shared" si="258"/>
        <v>1.8019824052286689E-3</v>
      </c>
      <c r="J1462" s="5">
        <f t="shared" si="259"/>
        <v>0.93226837060706236</v>
      </c>
      <c r="K1462" s="5">
        <f t="shared" si="260"/>
        <v>0.71126461813161912</v>
      </c>
      <c r="L1462" s="2">
        <f t="shared" si="261"/>
        <v>0.66354398880012866</v>
      </c>
      <c r="M1462" s="2">
        <f t="shared" si="262"/>
        <v>0.66477092545676553</v>
      </c>
    </row>
    <row r="1463" spans="1:13" x14ac:dyDescent="0.3">
      <c r="A1463">
        <v>3936</v>
      </c>
      <c r="B1463">
        <v>305.17</v>
      </c>
      <c r="C1463" s="4">
        <f t="shared" si="253"/>
        <v>1.2950000000000159</v>
      </c>
      <c r="D1463" s="4">
        <f t="shared" si="254"/>
        <v>0.99499999999999034</v>
      </c>
      <c r="E1463" s="4">
        <f t="shared" si="255"/>
        <v>1.1599999999999966</v>
      </c>
      <c r="F1463" s="4">
        <f t="shared" si="256"/>
        <v>0.51249999999998863</v>
      </c>
      <c r="G1463" s="2">
        <f t="shared" si="252"/>
        <v>1460</v>
      </c>
      <c r="H1463" s="5">
        <f t="shared" si="257"/>
        <v>6.3897763578274762E-4</v>
      </c>
      <c r="I1463" s="5">
        <f t="shared" si="258"/>
        <v>1.8035781259548474E-3</v>
      </c>
      <c r="J1463" s="5">
        <f t="shared" si="259"/>
        <v>0.93290734824284516</v>
      </c>
      <c r="K1463" s="5">
        <f t="shared" si="260"/>
        <v>0.71306819625757401</v>
      </c>
      <c r="L1463" s="2">
        <f t="shared" si="261"/>
        <v>0.66568219471715862</v>
      </c>
      <c r="M1463" s="2">
        <f t="shared" si="262"/>
        <v>0.66692192281917162</v>
      </c>
    </row>
    <row r="1464" spans="1:13" x14ac:dyDescent="0.3">
      <c r="A1464">
        <v>3504</v>
      </c>
      <c r="B1464">
        <v>307.49</v>
      </c>
      <c r="C1464" s="4">
        <f t="shared" si="253"/>
        <v>2.1550000000000011</v>
      </c>
      <c r="D1464" s="4">
        <f t="shared" si="254"/>
        <v>-8.5000000000007958E-2</v>
      </c>
      <c r="E1464" s="4">
        <f t="shared" si="255"/>
        <v>0.99500000000000455</v>
      </c>
      <c r="F1464" s="4">
        <f t="shared" si="256"/>
        <v>-8.2499999999996021E-2</v>
      </c>
      <c r="G1464" s="2">
        <f t="shared" si="252"/>
        <v>1461</v>
      </c>
      <c r="H1464" s="5">
        <f t="shared" si="257"/>
        <v>6.3897763578274762E-4</v>
      </c>
      <c r="I1464" s="5">
        <f t="shared" si="258"/>
        <v>1.8172895040464529E-3</v>
      </c>
      <c r="J1464" s="5">
        <f t="shared" si="259"/>
        <v>0.93354632587862796</v>
      </c>
      <c r="K1464" s="5">
        <f t="shared" si="260"/>
        <v>0.71488548576162048</v>
      </c>
      <c r="L1464" s="2">
        <f t="shared" si="261"/>
        <v>0.66783551449426637</v>
      </c>
      <c r="M1464" s="2">
        <f t="shared" si="262"/>
        <v>0.66908622208387158</v>
      </c>
    </row>
    <row r="1465" spans="1:13" x14ac:dyDescent="0.3">
      <c r="A1465">
        <v>3973</v>
      </c>
      <c r="B1465">
        <v>309.48</v>
      </c>
      <c r="C1465" s="4">
        <f t="shared" si="253"/>
        <v>1.125</v>
      </c>
      <c r="D1465" s="4">
        <f t="shared" si="254"/>
        <v>-1.0125000000000028</v>
      </c>
      <c r="E1465" s="4">
        <f t="shared" si="255"/>
        <v>0.12999999999999545</v>
      </c>
      <c r="F1465" s="4">
        <f t="shared" si="256"/>
        <v>-0.43250000000000455</v>
      </c>
      <c r="G1465" s="2">
        <f t="shared" si="252"/>
        <v>1462</v>
      </c>
      <c r="H1465" s="5">
        <f t="shared" si="257"/>
        <v>6.3897763578274762E-4</v>
      </c>
      <c r="I1465" s="5">
        <f t="shared" si="258"/>
        <v>1.8290505568060629E-3</v>
      </c>
      <c r="J1465" s="5">
        <f t="shared" si="259"/>
        <v>0.93418530351441076</v>
      </c>
      <c r="K1465" s="5">
        <f t="shared" si="260"/>
        <v>0.71671453631842652</v>
      </c>
      <c r="L1465" s="2">
        <f t="shared" si="261"/>
        <v>0.67000215120376738</v>
      </c>
      <c r="M1465" s="2">
        <f t="shared" si="262"/>
        <v>0.67125429428115491</v>
      </c>
    </row>
    <row r="1466" spans="1:13" x14ac:dyDescent="0.3">
      <c r="A1466">
        <v>3700</v>
      </c>
      <c r="B1466">
        <v>309.74</v>
      </c>
      <c r="C1466" s="4">
        <f t="shared" si="253"/>
        <v>0.12999999999999545</v>
      </c>
      <c r="D1466" s="4">
        <f t="shared" si="254"/>
        <v>-0.25750000000000739</v>
      </c>
      <c r="E1466" s="4">
        <f t="shared" si="255"/>
        <v>0</v>
      </c>
      <c r="F1466" s="4">
        <f t="shared" si="256"/>
        <v>-6.4999999999997726E-2</v>
      </c>
      <c r="G1466" s="2">
        <f t="shared" si="252"/>
        <v>1463</v>
      </c>
      <c r="H1466" s="5">
        <f t="shared" si="257"/>
        <v>6.3897763578274762E-4</v>
      </c>
      <c r="I1466" s="5">
        <f t="shared" si="258"/>
        <v>1.8305871767646047E-3</v>
      </c>
      <c r="J1466" s="5">
        <f t="shared" si="259"/>
        <v>0.93482428115019356</v>
      </c>
      <c r="K1466" s="5">
        <f t="shared" si="260"/>
        <v>0.71854512349519117</v>
      </c>
      <c r="L1466" s="2">
        <f t="shared" si="261"/>
        <v>0.67217256280958337</v>
      </c>
      <c r="M1466" s="2">
        <f t="shared" si="262"/>
        <v>0.6734247058869709</v>
      </c>
    </row>
    <row r="1467" spans="1:13" x14ac:dyDescent="0.3">
      <c r="A1467">
        <v>4062</v>
      </c>
      <c r="B1467">
        <v>309.74</v>
      </c>
      <c r="C1467" s="4">
        <f t="shared" si="253"/>
        <v>0.60999999999998522</v>
      </c>
      <c r="D1467" s="4">
        <f t="shared" si="254"/>
        <v>0.51749999999999829</v>
      </c>
      <c r="E1467" s="4">
        <f t="shared" si="255"/>
        <v>0.60999999999998522</v>
      </c>
      <c r="F1467" s="4">
        <f t="shared" si="256"/>
        <v>0.30499999999999261</v>
      </c>
      <c r="G1467" s="2">
        <f t="shared" si="252"/>
        <v>1464</v>
      </c>
      <c r="H1467" s="5">
        <f t="shared" si="257"/>
        <v>6.3897763578274762E-4</v>
      </c>
      <c r="I1467" s="5">
        <f t="shared" si="258"/>
        <v>1.8305871767646047E-3</v>
      </c>
      <c r="J1467" s="5">
        <f t="shared" si="259"/>
        <v>0.93546325878597636</v>
      </c>
      <c r="K1467" s="5">
        <f t="shared" si="260"/>
        <v>0.72037571067195583</v>
      </c>
      <c r="L1467" s="2">
        <f t="shared" si="261"/>
        <v>0.67434531382393192</v>
      </c>
      <c r="M1467" s="2">
        <f t="shared" si="262"/>
        <v>0.67560420186611569</v>
      </c>
    </row>
    <row r="1468" spans="1:13" x14ac:dyDescent="0.3">
      <c r="A1468">
        <v>4135</v>
      </c>
      <c r="B1468">
        <v>310.95999999999998</v>
      </c>
      <c r="C1468" s="4">
        <f t="shared" si="253"/>
        <v>1.164999999999992</v>
      </c>
      <c r="D1468" s="4">
        <f t="shared" si="254"/>
        <v>0.21750000000001535</v>
      </c>
      <c r="E1468" s="4">
        <f t="shared" si="255"/>
        <v>0.55500000000000682</v>
      </c>
      <c r="F1468" s="4">
        <f t="shared" si="256"/>
        <v>-2.74999999999892E-2</v>
      </c>
      <c r="G1468" s="2">
        <f t="shared" si="252"/>
        <v>1465</v>
      </c>
      <c r="H1468" s="5">
        <f t="shared" si="257"/>
        <v>6.3897763578274762E-4</v>
      </c>
      <c r="I1468" s="5">
        <f t="shared" si="258"/>
        <v>1.8377974704162246E-3</v>
      </c>
      <c r="J1468" s="5">
        <f t="shared" si="259"/>
        <v>0.93610223642175916</v>
      </c>
      <c r="K1468" s="5">
        <f t="shared" si="260"/>
        <v>0.72221350814237206</v>
      </c>
      <c r="L1468" s="2">
        <f t="shared" si="261"/>
        <v>0.67652715842604205</v>
      </c>
      <c r="M1468" s="2">
        <f t="shared" si="262"/>
        <v>0.67779218747226999</v>
      </c>
    </row>
    <row r="1469" spans="1:13" x14ac:dyDescent="0.3">
      <c r="A1469">
        <v>3899</v>
      </c>
      <c r="B1469">
        <v>312.07</v>
      </c>
      <c r="C1469" s="4">
        <f t="shared" si="253"/>
        <v>1.0450000000000159</v>
      </c>
      <c r="D1469" s="4">
        <f t="shared" si="254"/>
        <v>0.78750000000000853</v>
      </c>
      <c r="E1469" s="4">
        <f t="shared" si="255"/>
        <v>0.49000000000000909</v>
      </c>
      <c r="F1469" s="4">
        <f t="shared" si="256"/>
        <v>-3.2499999999998863E-2</v>
      </c>
      <c r="G1469" s="2">
        <f t="shared" si="252"/>
        <v>1466</v>
      </c>
      <c r="H1469" s="5">
        <f t="shared" si="257"/>
        <v>6.3897763578274762E-4</v>
      </c>
      <c r="I1469" s="5">
        <f t="shared" si="258"/>
        <v>1.8443576556238463E-3</v>
      </c>
      <c r="J1469" s="5">
        <f t="shared" si="259"/>
        <v>0.93674121405754196</v>
      </c>
      <c r="K1469" s="5">
        <f t="shared" si="260"/>
        <v>0.72405786579799591</v>
      </c>
      <c r="L1469" s="2">
        <f t="shared" si="261"/>
        <v>0.67871750103878503</v>
      </c>
      <c r="M1469" s="2">
        <f t="shared" si="262"/>
        <v>0.67998795557324587</v>
      </c>
    </row>
    <row r="1470" spans="1:13" x14ac:dyDescent="0.3">
      <c r="A1470">
        <v>4228</v>
      </c>
      <c r="B1470">
        <v>313.05</v>
      </c>
      <c r="C1470" s="4">
        <f t="shared" si="253"/>
        <v>2.7400000000000091</v>
      </c>
      <c r="D1470" s="4">
        <f t="shared" si="254"/>
        <v>0.86749999999999261</v>
      </c>
      <c r="E1470" s="4">
        <f t="shared" si="255"/>
        <v>2.25</v>
      </c>
      <c r="F1470" s="4">
        <f t="shared" si="256"/>
        <v>0.87999999999999545</v>
      </c>
      <c r="G1470" s="2">
        <f t="shared" si="252"/>
        <v>1467</v>
      </c>
      <c r="H1470" s="5">
        <f t="shared" si="257"/>
        <v>6.3897763578274762E-4</v>
      </c>
      <c r="I1470" s="5">
        <f t="shared" si="258"/>
        <v>1.850149530852197E-3</v>
      </c>
      <c r="J1470" s="5">
        <f t="shared" si="259"/>
        <v>0.93738019169332476</v>
      </c>
      <c r="K1470" s="5">
        <f t="shared" si="260"/>
        <v>0.72590801532884808</v>
      </c>
      <c r="L1470" s="2">
        <f t="shared" si="261"/>
        <v>0.68091563354810714</v>
      </c>
      <c r="M1470" s="2">
        <f t="shared" si="262"/>
        <v>0.68221101803257134</v>
      </c>
    </row>
    <row r="1471" spans="1:13" x14ac:dyDescent="0.3">
      <c r="A1471">
        <v>4285</v>
      </c>
      <c r="B1471">
        <v>317.55</v>
      </c>
      <c r="C1471" s="4">
        <f t="shared" si="253"/>
        <v>2.7800000000000011</v>
      </c>
      <c r="D1471" s="4">
        <f t="shared" si="254"/>
        <v>-0.98750000000001137</v>
      </c>
      <c r="E1471" s="4">
        <f t="shared" si="255"/>
        <v>0.53000000000000114</v>
      </c>
      <c r="F1471" s="4">
        <f t="shared" si="256"/>
        <v>-0.85999999999999943</v>
      </c>
      <c r="G1471" s="2">
        <f t="shared" si="252"/>
        <v>1468</v>
      </c>
      <c r="H1471" s="5">
        <f t="shared" si="257"/>
        <v>6.3897763578274762E-4</v>
      </c>
      <c r="I1471" s="5">
        <f t="shared" si="258"/>
        <v>1.8767448762885008E-3</v>
      </c>
      <c r="J1471" s="5">
        <f t="shared" si="259"/>
        <v>0.93801916932910756</v>
      </c>
      <c r="K1471" s="5">
        <f t="shared" si="260"/>
        <v>0.7277847602051366</v>
      </c>
      <c r="L1471" s="2">
        <f t="shared" si="261"/>
        <v>0.68314109440344062</v>
      </c>
      <c r="M1471" s="2">
        <f t="shared" si="262"/>
        <v>0.68444235527911912</v>
      </c>
    </row>
    <row r="1472" spans="1:13" x14ac:dyDescent="0.3">
      <c r="A1472">
        <v>4035</v>
      </c>
      <c r="B1472">
        <v>318.61</v>
      </c>
      <c r="C1472" s="4">
        <f t="shared" si="253"/>
        <v>0.76499999999998636</v>
      </c>
      <c r="D1472" s="4">
        <f t="shared" si="254"/>
        <v>-1.2025000000000006</v>
      </c>
      <c r="E1472" s="4">
        <f t="shared" si="255"/>
        <v>0.23499999999998522</v>
      </c>
      <c r="F1472" s="4">
        <f t="shared" si="256"/>
        <v>-0.14750000000000796</v>
      </c>
      <c r="G1472" s="2">
        <f t="shared" si="252"/>
        <v>1469</v>
      </c>
      <c r="H1472" s="5">
        <f t="shared" si="257"/>
        <v>6.3897763578274762E-4</v>
      </c>
      <c r="I1472" s="5">
        <f t="shared" si="258"/>
        <v>1.8830095576579413E-3</v>
      </c>
      <c r="J1472" s="5">
        <f t="shared" si="259"/>
        <v>0.93865814696489036</v>
      </c>
      <c r="K1472" s="5">
        <f t="shared" si="260"/>
        <v>0.72966776976279457</v>
      </c>
      <c r="L1472" s="2">
        <f t="shared" si="261"/>
        <v>0.68537483805197896</v>
      </c>
      <c r="M1472" s="2">
        <f t="shared" si="262"/>
        <v>0.68667870627225802</v>
      </c>
    </row>
    <row r="1473" spans="1:13" x14ac:dyDescent="0.3">
      <c r="A1473">
        <v>4327</v>
      </c>
      <c r="B1473">
        <v>319.08</v>
      </c>
      <c r="C1473" s="4">
        <f t="shared" si="253"/>
        <v>0.375</v>
      </c>
      <c r="D1473" s="4">
        <f t="shared" si="254"/>
        <v>-0.25249999999998352</v>
      </c>
      <c r="E1473" s="4">
        <f t="shared" si="255"/>
        <v>0.14000000000001478</v>
      </c>
      <c r="F1473" s="4">
        <f t="shared" si="256"/>
        <v>-4.7499999999985221E-2</v>
      </c>
      <c r="G1473" s="2">
        <f t="shared" si="252"/>
        <v>1470</v>
      </c>
      <c r="H1473" s="5">
        <f t="shared" si="257"/>
        <v>6.3897763578274762E-4</v>
      </c>
      <c r="I1473" s="5">
        <f t="shared" si="258"/>
        <v>1.885787293736844E-3</v>
      </c>
      <c r="J1473" s="5">
        <f t="shared" si="259"/>
        <v>0.93929712460067316</v>
      </c>
      <c r="K1473" s="5">
        <f t="shared" si="260"/>
        <v>0.73155355705653147</v>
      </c>
      <c r="L1473" s="2">
        <f t="shared" si="261"/>
        <v>0.68761359899693097</v>
      </c>
      <c r="M1473" s="2">
        <f t="shared" si="262"/>
        <v>0.68891902158628082</v>
      </c>
    </row>
    <row r="1474" spans="1:13" x14ac:dyDescent="0.3">
      <c r="A1474">
        <v>4048</v>
      </c>
      <c r="B1474">
        <v>319.36</v>
      </c>
      <c r="C1474" s="4">
        <f t="shared" si="253"/>
        <v>0.26000000000001933</v>
      </c>
      <c r="D1474" s="4">
        <f t="shared" si="254"/>
        <v>-3.0000000000001137E-2</v>
      </c>
      <c r="E1474" s="4">
        <f t="shared" si="255"/>
        <v>0.12000000000000455</v>
      </c>
      <c r="F1474" s="4">
        <f t="shared" si="256"/>
        <v>-1.0000000000005116E-2</v>
      </c>
      <c r="G1474" s="2">
        <f t="shared" si="252"/>
        <v>1471</v>
      </c>
      <c r="H1474" s="5">
        <f t="shared" si="257"/>
        <v>6.3897763578274762E-4</v>
      </c>
      <c r="I1474" s="5">
        <f t="shared" si="258"/>
        <v>1.8874421152306586E-3</v>
      </c>
      <c r="J1474" s="5">
        <f t="shared" si="259"/>
        <v>0.93993610223645596</v>
      </c>
      <c r="K1474" s="5">
        <f t="shared" si="260"/>
        <v>0.73344099917176209</v>
      </c>
      <c r="L1474" s="2">
        <f t="shared" si="261"/>
        <v>0.68985632637755467</v>
      </c>
      <c r="M1474" s="2">
        <f t="shared" si="262"/>
        <v>0.69116308218958866</v>
      </c>
    </row>
    <row r="1475" spans="1:13" x14ac:dyDescent="0.3">
      <c r="A1475">
        <v>4324</v>
      </c>
      <c r="B1475">
        <v>319.60000000000002</v>
      </c>
      <c r="C1475" s="4">
        <f t="shared" si="253"/>
        <v>0.31499999999999773</v>
      </c>
      <c r="D1475" s="4">
        <f t="shared" si="254"/>
        <v>0.38499999999999091</v>
      </c>
      <c r="E1475" s="4">
        <f t="shared" si="255"/>
        <v>0.19499999999999318</v>
      </c>
      <c r="F1475" s="4">
        <f t="shared" si="256"/>
        <v>3.7499999999994316E-2</v>
      </c>
      <c r="G1475" s="2">
        <f t="shared" si="252"/>
        <v>1472</v>
      </c>
      <c r="H1475" s="5">
        <f t="shared" si="257"/>
        <v>6.3897763578274762E-4</v>
      </c>
      <c r="I1475" s="5">
        <f t="shared" si="258"/>
        <v>1.8888605336539281E-3</v>
      </c>
      <c r="J1475" s="5">
        <f t="shared" si="259"/>
        <v>0.94057507987223876</v>
      </c>
      <c r="K1475" s="5">
        <f t="shared" si="260"/>
        <v>0.73532985970541598</v>
      </c>
      <c r="L1475" s="2">
        <f t="shared" si="261"/>
        <v>0.69210280086013887</v>
      </c>
      <c r="M1475" s="2">
        <f t="shared" si="262"/>
        <v>0.69341172463183309</v>
      </c>
    </row>
    <row r="1476" spans="1:13" x14ac:dyDescent="0.3">
      <c r="A1476">
        <v>4099</v>
      </c>
      <c r="B1476">
        <v>319.99</v>
      </c>
      <c r="C1476" s="4">
        <f t="shared" si="253"/>
        <v>1.0300000000000011</v>
      </c>
      <c r="D1476" s="4">
        <f t="shared" si="254"/>
        <v>0.28999999999999204</v>
      </c>
      <c r="E1476" s="4">
        <f t="shared" si="255"/>
        <v>0.83500000000000796</v>
      </c>
      <c r="F1476" s="4">
        <f t="shared" si="256"/>
        <v>0.32000000000000739</v>
      </c>
      <c r="G1476" s="2">
        <f t="shared" si="252"/>
        <v>1473</v>
      </c>
      <c r="H1476" s="5">
        <f t="shared" si="257"/>
        <v>6.3897763578274762E-4</v>
      </c>
      <c r="I1476" s="5">
        <f t="shared" si="258"/>
        <v>1.8911654635917409E-3</v>
      </c>
      <c r="J1476" s="5">
        <f t="shared" si="259"/>
        <v>0.94121405750802156</v>
      </c>
      <c r="K1476" s="5">
        <f t="shared" si="260"/>
        <v>0.73722102516900767</v>
      </c>
      <c r="L1476" s="2">
        <f t="shared" si="261"/>
        <v>0.69435386012725686</v>
      </c>
      <c r="M1476" s="2">
        <f t="shared" si="262"/>
        <v>0.69567207351999372</v>
      </c>
    </row>
    <row r="1477" spans="1:13" x14ac:dyDescent="0.3">
      <c r="A1477">
        <v>2558</v>
      </c>
      <c r="B1477">
        <v>321.66000000000003</v>
      </c>
      <c r="C1477" s="4">
        <f t="shared" si="253"/>
        <v>0.89499999999998181</v>
      </c>
      <c r="D1477" s="4">
        <f t="shared" si="254"/>
        <v>-0.35750000000000171</v>
      </c>
      <c r="E1477" s="4">
        <f t="shared" si="255"/>
        <v>5.9999999999973852E-2</v>
      </c>
      <c r="F1477" s="4">
        <f t="shared" si="256"/>
        <v>-0.38750000000001705</v>
      </c>
      <c r="G1477" s="2">
        <f t="shared" si="252"/>
        <v>1474</v>
      </c>
      <c r="H1477" s="5">
        <f t="shared" si="257"/>
        <v>6.3897763578274762E-4</v>
      </c>
      <c r="I1477" s="5">
        <f t="shared" si="258"/>
        <v>1.9010352917869916E-3</v>
      </c>
      <c r="J1477" s="5">
        <f t="shared" si="259"/>
        <v>0.94185303514380436</v>
      </c>
      <c r="K1477" s="5">
        <f t="shared" si="260"/>
        <v>0.73912206046079465</v>
      </c>
      <c r="L1477" s="2">
        <f t="shared" si="261"/>
        <v>0.69661663845349009</v>
      </c>
      <c r="M1477" s="2">
        <f t="shared" si="262"/>
        <v>0.69793551981707558</v>
      </c>
    </row>
    <row r="1478" spans="1:13" x14ac:dyDescent="0.3">
      <c r="A1478">
        <v>2331</v>
      </c>
      <c r="B1478">
        <v>321.77999999999997</v>
      </c>
      <c r="C1478" s="4">
        <f t="shared" si="253"/>
        <v>0.31499999999999773</v>
      </c>
      <c r="D1478" s="4">
        <f t="shared" si="254"/>
        <v>-6.2499999999985789E-2</v>
      </c>
      <c r="E1478" s="4">
        <f t="shared" si="255"/>
        <v>0.25500000000002387</v>
      </c>
      <c r="F1478" s="4">
        <f t="shared" si="256"/>
        <v>9.7500000000025011E-2</v>
      </c>
      <c r="G1478" s="2">
        <f t="shared" ref="G1478:G1541" si="263">G1477+1</f>
        <v>1475</v>
      </c>
      <c r="H1478" s="5">
        <f t="shared" si="257"/>
        <v>6.3897763578274762E-4</v>
      </c>
      <c r="I1478" s="5">
        <f t="shared" si="258"/>
        <v>1.901744500998626E-3</v>
      </c>
      <c r="J1478" s="5">
        <f t="shared" si="259"/>
        <v>0.94249201277958716</v>
      </c>
      <c r="K1478" s="5">
        <f t="shared" si="260"/>
        <v>0.74102380496179332</v>
      </c>
      <c r="L1478" s="2">
        <f t="shared" si="261"/>
        <v>0.69888251509498212</v>
      </c>
      <c r="M1478" s="2">
        <f t="shared" si="262"/>
        <v>0.70020423726064129</v>
      </c>
    </row>
    <row r="1479" spans="1:13" x14ac:dyDescent="0.3">
      <c r="A1479">
        <v>2868</v>
      </c>
      <c r="B1479">
        <v>322.29000000000002</v>
      </c>
      <c r="C1479" s="4">
        <f t="shared" si="253"/>
        <v>0.77000000000001023</v>
      </c>
      <c r="D1479" s="4">
        <f t="shared" si="254"/>
        <v>0.13249999999999318</v>
      </c>
      <c r="E1479" s="4">
        <f t="shared" si="255"/>
        <v>0.51499999999998636</v>
      </c>
      <c r="F1479" s="4">
        <f t="shared" si="256"/>
        <v>0.12999999999998124</v>
      </c>
      <c r="G1479" s="2">
        <f t="shared" si="263"/>
        <v>1476</v>
      </c>
      <c r="H1479" s="5">
        <f t="shared" si="257"/>
        <v>6.3897763578274762E-4</v>
      </c>
      <c r="I1479" s="5">
        <f t="shared" si="258"/>
        <v>1.9047586401480742E-3</v>
      </c>
      <c r="J1479" s="5">
        <f t="shared" si="259"/>
        <v>0.94313099041536996</v>
      </c>
      <c r="K1479" s="5">
        <f t="shared" si="260"/>
        <v>0.74292856360194137</v>
      </c>
      <c r="L1479" s="2">
        <f t="shared" si="261"/>
        <v>0.70115366673489299</v>
      </c>
      <c r="M1479" s="2">
        <f t="shared" si="262"/>
        <v>0.70248113009640034</v>
      </c>
    </row>
    <row r="1480" spans="1:13" x14ac:dyDescent="0.3">
      <c r="A1480">
        <v>3958</v>
      </c>
      <c r="B1480">
        <v>323.32</v>
      </c>
      <c r="C1480" s="4">
        <f t="shared" si="253"/>
        <v>0.57999999999998408</v>
      </c>
      <c r="D1480" s="4">
        <f t="shared" si="254"/>
        <v>-0.20000000000000284</v>
      </c>
      <c r="E1480" s="4">
        <f t="shared" si="255"/>
        <v>6.4999999999997726E-2</v>
      </c>
      <c r="F1480" s="4">
        <f t="shared" si="256"/>
        <v>-0.22499999999999432</v>
      </c>
      <c r="G1480" s="2">
        <f t="shared" si="263"/>
        <v>1477</v>
      </c>
      <c r="H1480" s="5">
        <f t="shared" si="257"/>
        <v>6.3897763578274762E-4</v>
      </c>
      <c r="I1480" s="5">
        <f t="shared" si="258"/>
        <v>1.9108460192146057E-3</v>
      </c>
      <c r="J1480" s="5">
        <f t="shared" si="259"/>
        <v>0.94376996805115276</v>
      </c>
      <c r="K1480" s="5">
        <f t="shared" si="260"/>
        <v>0.74483940962115602</v>
      </c>
      <c r="L1480" s="2">
        <f t="shared" si="261"/>
        <v>0.70343300154639554</v>
      </c>
      <c r="M1480" s="2">
        <f t="shared" si="262"/>
        <v>0.7047611900157873</v>
      </c>
    </row>
    <row r="1481" spans="1:13" x14ac:dyDescent="0.3">
      <c r="A1481">
        <v>4266</v>
      </c>
      <c r="B1481">
        <v>323.45</v>
      </c>
      <c r="C1481" s="4">
        <f t="shared" si="253"/>
        <v>0.37000000000000455</v>
      </c>
      <c r="D1481" s="4">
        <f t="shared" si="254"/>
        <v>2.7500000000017621E-2</v>
      </c>
      <c r="E1481" s="4">
        <f t="shared" si="255"/>
        <v>0.30500000000000682</v>
      </c>
      <c r="F1481" s="4">
        <f t="shared" si="256"/>
        <v>0.12000000000000455</v>
      </c>
      <c r="G1481" s="2">
        <f t="shared" si="263"/>
        <v>1478</v>
      </c>
      <c r="H1481" s="5">
        <f t="shared" si="257"/>
        <v>6.3897763578274762E-4</v>
      </c>
      <c r="I1481" s="5">
        <f t="shared" si="258"/>
        <v>1.9116143291938767E-3</v>
      </c>
      <c r="J1481" s="5">
        <f t="shared" si="259"/>
        <v>0.94440894568693556</v>
      </c>
      <c r="K1481" s="5">
        <f t="shared" si="260"/>
        <v>0.74675102395034987</v>
      </c>
      <c r="L1481" s="2">
        <f t="shared" si="261"/>
        <v>0.7057155044233917</v>
      </c>
      <c r="M1481" s="2">
        <f t="shared" si="262"/>
        <v>0.70704709762569629</v>
      </c>
    </row>
    <row r="1482" spans="1:13" x14ac:dyDescent="0.3">
      <c r="A1482">
        <v>3752</v>
      </c>
      <c r="B1482">
        <v>324.06</v>
      </c>
      <c r="C1482" s="4">
        <f t="shared" si="253"/>
        <v>0.63500000000001933</v>
      </c>
      <c r="D1482" s="4">
        <f t="shared" si="254"/>
        <v>0.12999999999999545</v>
      </c>
      <c r="E1482" s="4">
        <f t="shared" si="255"/>
        <v>0.33000000000001251</v>
      </c>
      <c r="F1482" s="4">
        <f t="shared" si="256"/>
        <v>1.2500000000002842E-2</v>
      </c>
      <c r="G1482" s="2">
        <f t="shared" si="263"/>
        <v>1479</v>
      </c>
      <c r="H1482" s="5">
        <f t="shared" si="257"/>
        <v>6.3897763578274762E-4</v>
      </c>
      <c r="I1482" s="5">
        <f t="shared" si="258"/>
        <v>1.9152194760196869E-3</v>
      </c>
      <c r="J1482" s="5">
        <f t="shared" si="259"/>
        <v>0.94504792332271836</v>
      </c>
      <c r="K1482" s="5">
        <f t="shared" si="260"/>
        <v>0.74866624342636956</v>
      </c>
      <c r="L1482" s="2">
        <f t="shared" si="261"/>
        <v>0.70800385959812628</v>
      </c>
      <c r="M1482" s="2">
        <f t="shared" si="262"/>
        <v>0.70933913910224056</v>
      </c>
    </row>
    <row r="1483" spans="1:13" x14ac:dyDescent="0.3">
      <c r="A1483">
        <v>3545</v>
      </c>
      <c r="B1483">
        <v>324.72000000000003</v>
      </c>
      <c r="C1483" s="4">
        <f t="shared" si="253"/>
        <v>0.62999999999999545</v>
      </c>
      <c r="D1483" s="4">
        <f t="shared" si="254"/>
        <v>0.45749999999998181</v>
      </c>
      <c r="E1483" s="4">
        <f t="shared" si="255"/>
        <v>0.29999999999998295</v>
      </c>
      <c r="F1483" s="4">
        <f t="shared" si="256"/>
        <v>-1.5000000000014779E-2</v>
      </c>
      <c r="G1483" s="2">
        <f t="shared" si="263"/>
        <v>1480</v>
      </c>
      <c r="H1483" s="5">
        <f t="shared" si="257"/>
        <v>6.3897763578274762E-4</v>
      </c>
      <c r="I1483" s="5">
        <f t="shared" si="258"/>
        <v>1.9191201266836782E-3</v>
      </c>
      <c r="J1483" s="5">
        <f t="shared" si="259"/>
        <v>0.94568690095850116</v>
      </c>
      <c r="K1483" s="5">
        <f t="shared" si="260"/>
        <v>0.75058536355305328</v>
      </c>
      <c r="L1483" s="2">
        <f t="shared" si="261"/>
        <v>0.71029835362435323</v>
      </c>
      <c r="M1483" s="2">
        <f t="shared" si="262"/>
        <v>0.71163698657777485</v>
      </c>
    </row>
    <row r="1484" spans="1:13" x14ac:dyDescent="0.3">
      <c r="A1484">
        <v>4286</v>
      </c>
      <c r="B1484">
        <v>325.32</v>
      </c>
      <c r="C1484" s="4">
        <f t="shared" si="253"/>
        <v>1.5499999999999829</v>
      </c>
      <c r="D1484" s="4">
        <f t="shared" si="254"/>
        <v>0.48250000000000171</v>
      </c>
      <c r="E1484" s="4">
        <f t="shared" si="255"/>
        <v>1.25</v>
      </c>
      <c r="F1484" s="4">
        <f t="shared" si="256"/>
        <v>0.47500000000000853</v>
      </c>
      <c r="G1484" s="2">
        <f t="shared" si="263"/>
        <v>1481</v>
      </c>
      <c r="H1484" s="5">
        <f t="shared" si="257"/>
        <v>6.3897763578274762E-4</v>
      </c>
      <c r="I1484" s="5">
        <f t="shared" si="258"/>
        <v>1.9226661727418518E-3</v>
      </c>
      <c r="J1484" s="5">
        <f t="shared" si="259"/>
        <v>0.94632587859428396</v>
      </c>
      <c r="K1484" s="5">
        <f t="shared" si="260"/>
        <v>0.75250802972579511</v>
      </c>
      <c r="L1484" s="2">
        <f t="shared" si="261"/>
        <v>0.71259865818125834</v>
      </c>
      <c r="M1484" s="2">
        <f t="shared" si="262"/>
        <v>0.71395127328114483</v>
      </c>
    </row>
    <row r="1485" spans="1:13" x14ac:dyDescent="0.3">
      <c r="A1485">
        <v>2662</v>
      </c>
      <c r="B1485">
        <v>327.82</v>
      </c>
      <c r="C1485" s="4">
        <f t="shared" si="253"/>
        <v>1.5949999999999989</v>
      </c>
      <c r="D1485" s="4">
        <f t="shared" si="254"/>
        <v>0.44500000000000739</v>
      </c>
      <c r="E1485" s="4">
        <f t="shared" si="255"/>
        <v>0.34499999999999886</v>
      </c>
      <c r="F1485" s="4">
        <f t="shared" si="256"/>
        <v>-0.45250000000000057</v>
      </c>
      <c r="G1485" s="2">
        <f t="shared" si="263"/>
        <v>1482</v>
      </c>
      <c r="H1485" s="5">
        <f t="shared" si="257"/>
        <v>6.3897763578274762E-4</v>
      </c>
      <c r="I1485" s="5">
        <f t="shared" si="258"/>
        <v>1.9374413646509095E-3</v>
      </c>
      <c r="J1485" s="5">
        <f t="shared" si="259"/>
        <v>0.94696485623006676</v>
      </c>
      <c r="K1485" s="5">
        <f t="shared" si="260"/>
        <v>0.75444547109044602</v>
      </c>
      <c r="L1485" s="2">
        <f t="shared" si="261"/>
        <v>0.71491542084803361</v>
      </c>
      <c r="M1485" s="2">
        <f t="shared" si="262"/>
        <v>0.71627189762606502</v>
      </c>
    </row>
    <row r="1486" spans="1:13" x14ac:dyDescent="0.3">
      <c r="A1486">
        <v>3308</v>
      </c>
      <c r="B1486">
        <v>328.51</v>
      </c>
      <c r="C1486" s="4">
        <f t="shared" si="253"/>
        <v>2.4399999999999977</v>
      </c>
      <c r="D1486" s="4">
        <f t="shared" si="254"/>
        <v>0.38750000000000284</v>
      </c>
      <c r="E1486" s="4">
        <f t="shared" si="255"/>
        <v>2.0949999999999989</v>
      </c>
      <c r="F1486" s="4">
        <f t="shared" si="256"/>
        <v>0.875</v>
      </c>
      <c r="G1486" s="2">
        <f t="shared" si="263"/>
        <v>1483</v>
      </c>
      <c r="H1486" s="5">
        <f t="shared" si="257"/>
        <v>6.3897763578274762E-4</v>
      </c>
      <c r="I1486" s="5">
        <f t="shared" si="258"/>
        <v>1.9415193176178093E-3</v>
      </c>
      <c r="J1486" s="5">
        <f t="shared" si="259"/>
        <v>0.94760383386584957</v>
      </c>
      <c r="K1486" s="5">
        <f t="shared" si="260"/>
        <v>0.75638699040806379</v>
      </c>
      <c r="L1486" s="2">
        <f t="shared" si="261"/>
        <v>0.71723852636780061</v>
      </c>
      <c r="M1486" s="2">
        <f t="shared" si="262"/>
        <v>0.71861846886959657</v>
      </c>
    </row>
    <row r="1487" spans="1:13" x14ac:dyDescent="0.3">
      <c r="A1487">
        <v>4179</v>
      </c>
      <c r="B1487">
        <v>332.7</v>
      </c>
      <c r="C1487" s="4">
        <f t="shared" si="253"/>
        <v>2.3700000000000045</v>
      </c>
      <c r="D1487" s="4">
        <f t="shared" si="254"/>
        <v>-0.21249999999999147</v>
      </c>
      <c r="E1487" s="4">
        <f t="shared" si="255"/>
        <v>0.27500000000000568</v>
      </c>
      <c r="F1487" s="4">
        <f t="shared" si="256"/>
        <v>-0.90999999999999659</v>
      </c>
      <c r="G1487" s="2">
        <f t="shared" si="263"/>
        <v>1484</v>
      </c>
      <c r="H1487" s="5">
        <f t="shared" si="257"/>
        <v>6.3897763578274762E-4</v>
      </c>
      <c r="I1487" s="5">
        <f t="shared" si="258"/>
        <v>1.9662825392573898E-3</v>
      </c>
      <c r="J1487" s="5">
        <f t="shared" si="259"/>
        <v>0.94824281150163237</v>
      </c>
      <c r="K1487" s="5">
        <f t="shared" si="260"/>
        <v>0.75835327294732113</v>
      </c>
      <c r="L1487" s="2">
        <f t="shared" si="261"/>
        <v>0.71958761043246866</v>
      </c>
      <c r="M1487" s="2">
        <f t="shared" si="262"/>
        <v>0.72097063523755822</v>
      </c>
    </row>
    <row r="1488" spans="1:13" x14ac:dyDescent="0.3">
      <c r="A1488">
        <v>2667</v>
      </c>
      <c r="B1488">
        <v>333.25</v>
      </c>
      <c r="C1488" s="4">
        <f t="shared" si="253"/>
        <v>2.0150000000000148</v>
      </c>
      <c r="D1488" s="4">
        <f t="shared" si="254"/>
        <v>-0.18000000000000682</v>
      </c>
      <c r="E1488" s="4">
        <f t="shared" si="255"/>
        <v>1.7400000000000091</v>
      </c>
      <c r="F1488" s="4">
        <f t="shared" si="256"/>
        <v>0.73250000000000171</v>
      </c>
      <c r="G1488" s="2">
        <f t="shared" si="263"/>
        <v>1485</v>
      </c>
      <c r="H1488" s="5">
        <f t="shared" si="257"/>
        <v>6.3897763578274762E-4</v>
      </c>
      <c r="I1488" s="5">
        <f t="shared" si="258"/>
        <v>1.9695330814773829E-3</v>
      </c>
      <c r="J1488" s="5">
        <f t="shared" si="259"/>
        <v>0.94888178913741517</v>
      </c>
      <c r="K1488" s="5">
        <f t="shared" si="260"/>
        <v>0.76032280602879854</v>
      </c>
      <c r="L1488" s="2">
        <f t="shared" si="261"/>
        <v>0.72194229377561425</v>
      </c>
      <c r="M1488" s="2">
        <f t="shared" si="262"/>
        <v>0.72334483429616647</v>
      </c>
    </row>
    <row r="1489" spans="1:13" x14ac:dyDescent="0.3">
      <c r="A1489">
        <v>3200</v>
      </c>
      <c r="B1489">
        <v>336.73</v>
      </c>
      <c r="C1489" s="4">
        <f t="shared" si="253"/>
        <v>2.0099999999999909</v>
      </c>
      <c r="D1489" s="4">
        <f t="shared" si="254"/>
        <v>-9.75000000000108E-2</v>
      </c>
      <c r="E1489" s="4">
        <f t="shared" si="255"/>
        <v>0.26999999999998181</v>
      </c>
      <c r="F1489" s="4">
        <f t="shared" si="256"/>
        <v>-0.73500000000001364</v>
      </c>
      <c r="G1489" s="2">
        <f t="shared" si="263"/>
        <v>1486</v>
      </c>
      <c r="H1489" s="5">
        <f t="shared" si="257"/>
        <v>6.3897763578274762E-4</v>
      </c>
      <c r="I1489" s="5">
        <f t="shared" si="258"/>
        <v>1.9901001486147909E-3</v>
      </c>
      <c r="J1489" s="5">
        <f t="shared" si="259"/>
        <v>0.94952076677319797</v>
      </c>
      <c r="K1489" s="5">
        <f t="shared" si="260"/>
        <v>0.76231290617741332</v>
      </c>
      <c r="L1489" s="2">
        <f t="shared" si="261"/>
        <v>0.72431903609319837</v>
      </c>
      <c r="M1489" s="2">
        <f t="shared" si="262"/>
        <v>0.72572460695368546</v>
      </c>
    </row>
    <row r="1490" spans="1:13" x14ac:dyDescent="0.3">
      <c r="A1490">
        <v>3947</v>
      </c>
      <c r="B1490">
        <v>337.27</v>
      </c>
      <c r="C1490" s="4">
        <f t="shared" si="253"/>
        <v>1.8199999999999932</v>
      </c>
      <c r="D1490" s="4">
        <f t="shared" si="254"/>
        <v>0.6600000000000108</v>
      </c>
      <c r="E1490" s="4">
        <f t="shared" si="255"/>
        <v>1.5500000000000114</v>
      </c>
      <c r="F1490" s="4">
        <f t="shared" si="256"/>
        <v>0.64000000000001478</v>
      </c>
      <c r="G1490" s="2">
        <f t="shared" si="263"/>
        <v>1487</v>
      </c>
      <c r="H1490" s="5">
        <f t="shared" si="257"/>
        <v>6.3897763578274762E-4</v>
      </c>
      <c r="I1490" s="5">
        <f t="shared" si="258"/>
        <v>1.9932915900671474E-3</v>
      </c>
      <c r="J1490" s="5">
        <f t="shared" si="259"/>
        <v>0.95015974440898077</v>
      </c>
      <c r="K1490" s="5">
        <f t="shared" si="260"/>
        <v>0.76430619776748043</v>
      </c>
      <c r="L1490" s="2">
        <f t="shared" si="261"/>
        <v>0.72670135608821274</v>
      </c>
      <c r="M1490" s="2">
        <f t="shared" si="262"/>
        <v>0.72812433505148411</v>
      </c>
    </row>
    <row r="1491" spans="1:13" x14ac:dyDescent="0.3">
      <c r="A1491">
        <v>4052</v>
      </c>
      <c r="B1491">
        <v>340.37</v>
      </c>
      <c r="C1491" s="4">
        <f t="shared" si="253"/>
        <v>3.3300000000000125</v>
      </c>
      <c r="D1491" s="4">
        <f t="shared" si="254"/>
        <v>0.39499999999999602</v>
      </c>
      <c r="E1491" s="4">
        <f t="shared" si="255"/>
        <v>1.7800000000000011</v>
      </c>
      <c r="F1491" s="4">
        <f t="shared" si="256"/>
        <v>0.11499999999999488</v>
      </c>
      <c r="G1491" s="2">
        <f t="shared" si="263"/>
        <v>1488</v>
      </c>
      <c r="H1491" s="5">
        <f t="shared" si="257"/>
        <v>6.3897763578274762E-4</v>
      </c>
      <c r="I1491" s="5">
        <f t="shared" si="258"/>
        <v>2.0116128280343788E-3</v>
      </c>
      <c r="J1491" s="5">
        <f t="shared" si="259"/>
        <v>0.95079872204476357</v>
      </c>
      <c r="K1491" s="5">
        <f t="shared" si="260"/>
        <v>0.76631781059551485</v>
      </c>
      <c r="L1491" s="2">
        <f t="shared" si="261"/>
        <v>0.72910365493722928</v>
      </c>
      <c r="M1491" s="2">
        <f t="shared" si="262"/>
        <v>0.73054663858512581</v>
      </c>
    </row>
    <row r="1492" spans="1:13" x14ac:dyDescent="0.3">
      <c r="A1492">
        <v>4020</v>
      </c>
      <c r="B1492">
        <v>343.93</v>
      </c>
      <c r="C1492" s="4">
        <f t="shared" si="253"/>
        <v>2.6099999999999852</v>
      </c>
      <c r="D1492" s="4">
        <f t="shared" si="254"/>
        <v>-1.085000000000008</v>
      </c>
      <c r="E1492" s="4">
        <f t="shared" si="255"/>
        <v>0.82999999999998408</v>
      </c>
      <c r="F1492" s="4">
        <f t="shared" si="256"/>
        <v>-0.47500000000000853</v>
      </c>
      <c r="G1492" s="2">
        <f t="shared" si="263"/>
        <v>1489</v>
      </c>
      <c r="H1492" s="5">
        <f t="shared" si="257"/>
        <v>6.3897763578274762E-4</v>
      </c>
      <c r="I1492" s="5">
        <f t="shared" si="258"/>
        <v>2.0326527013128769E-3</v>
      </c>
      <c r="J1492" s="5">
        <f t="shared" si="259"/>
        <v>0.95143769968054637</v>
      </c>
      <c r="K1492" s="5">
        <f t="shared" si="260"/>
        <v>0.76835046329682777</v>
      </c>
      <c r="L1492" s="2">
        <f t="shared" si="261"/>
        <v>0.73152855611010592</v>
      </c>
      <c r="M1492" s="2">
        <f t="shared" si="262"/>
        <v>0.73298087405393841</v>
      </c>
    </row>
    <row r="1493" spans="1:13" x14ac:dyDescent="0.3">
      <c r="A1493">
        <v>3951</v>
      </c>
      <c r="B1493">
        <v>345.59</v>
      </c>
      <c r="C1493" s="4">
        <f t="shared" si="253"/>
        <v>1.1599999999999966</v>
      </c>
      <c r="D1493" s="4">
        <f t="shared" si="254"/>
        <v>-0.93999999999998352</v>
      </c>
      <c r="E1493" s="4">
        <f t="shared" si="255"/>
        <v>0.33000000000001251</v>
      </c>
      <c r="F1493" s="4">
        <f t="shared" si="256"/>
        <v>-0.24999999999998579</v>
      </c>
      <c r="G1493" s="2">
        <f t="shared" si="263"/>
        <v>1490</v>
      </c>
      <c r="H1493" s="5">
        <f t="shared" si="257"/>
        <v>6.3897763578274762E-4</v>
      </c>
      <c r="I1493" s="5">
        <f t="shared" si="258"/>
        <v>2.042463428740491E-3</v>
      </c>
      <c r="J1493" s="5">
        <f t="shared" si="259"/>
        <v>0.95207667731632917</v>
      </c>
      <c r="K1493" s="5">
        <f t="shared" si="260"/>
        <v>0.77039292672556825</v>
      </c>
      <c r="L1493" s="2">
        <f t="shared" si="261"/>
        <v>0.73396540175582414</v>
      </c>
      <c r="M1493" s="2">
        <f t="shared" si="262"/>
        <v>0.73542143341818023</v>
      </c>
    </row>
    <row r="1494" spans="1:13" x14ac:dyDescent="0.3">
      <c r="A1494">
        <v>4316</v>
      </c>
      <c r="B1494">
        <v>346.25</v>
      </c>
      <c r="C1494" s="4">
        <f t="shared" si="253"/>
        <v>0.73000000000001819</v>
      </c>
      <c r="D1494" s="4">
        <f t="shared" si="254"/>
        <v>-0.18500000000000227</v>
      </c>
      <c r="E1494" s="4">
        <f t="shared" si="255"/>
        <v>0.40000000000000568</v>
      </c>
      <c r="F1494" s="4">
        <f t="shared" si="256"/>
        <v>3.4999999999996589E-2</v>
      </c>
      <c r="G1494" s="2">
        <f t="shared" si="263"/>
        <v>1491</v>
      </c>
      <c r="H1494" s="5">
        <f t="shared" si="257"/>
        <v>6.3897763578274762E-4</v>
      </c>
      <c r="I1494" s="5">
        <f t="shared" si="258"/>
        <v>2.0463640794044823E-3</v>
      </c>
      <c r="J1494" s="5">
        <f t="shared" si="259"/>
        <v>0.95271565495211197</v>
      </c>
      <c r="K1494" s="5">
        <f t="shared" si="260"/>
        <v>0.77243929080497276</v>
      </c>
      <c r="L1494" s="2">
        <f t="shared" si="261"/>
        <v>0.73640857628182876</v>
      </c>
      <c r="M1494" s="2">
        <f t="shared" si="262"/>
        <v>0.73786911244230846</v>
      </c>
    </row>
    <row r="1495" spans="1:13" x14ac:dyDescent="0.3">
      <c r="A1495">
        <v>3774</v>
      </c>
      <c r="B1495">
        <v>347.05</v>
      </c>
      <c r="C1495" s="4">
        <f t="shared" si="253"/>
        <v>0.78999999999999204</v>
      </c>
      <c r="D1495" s="4">
        <f t="shared" si="254"/>
        <v>0.28749999999999432</v>
      </c>
      <c r="E1495" s="4">
        <f t="shared" si="255"/>
        <v>0.38999999999998636</v>
      </c>
      <c r="F1495" s="4">
        <f t="shared" si="256"/>
        <v>-5.0000000000096634E-3</v>
      </c>
      <c r="G1495" s="2">
        <f t="shared" si="263"/>
        <v>1492</v>
      </c>
      <c r="H1495" s="5">
        <f t="shared" si="257"/>
        <v>6.3897763578274762E-4</v>
      </c>
      <c r="I1495" s="5">
        <f t="shared" si="258"/>
        <v>2.0510921408153811E-3</v>
      </c>
      <c r="J1495" s="5">
        <f t="shared" si="259"/>
        <v>0.95335463258789477</v>
      </c>
      <c r="K1495" s="5">
        <f t="shared" si="260"/>
        <v>0.77449038294578809</v>
      </c>
      <c r="L1495" s="2">
        <f t="shared" si="261"/>
        <v>0.73885887650997095</v>
      </c>
      <c r="M1495" s="2">
        <f t="shared" si="262"/>
        <v>0.74032380750171878</v>
      </c>
    </row>
    <row r="1496" spans="1:13" x14ac:dyDescent="0.3">
      <c r="A1496">
        <v>3941</v>
      </c>
      <c r="B1496">
        <v>347.83</v>
      </c>
      <c r="C1496" s="4">
        <f t="shared" si="253"/>
        <v>1.3050000000000068</v>
      </c>
      <c r="D1496" s="4">
        <f t="shared" si="254"/>
        <v>0.82000000000000739</v>
      </c>
      <c r="E1496" s="4">
        <f t="shared" si="255"/>
        <v>0.91500000000002046</v>
      </c>
      <c r="F1496" s="4">
        <f t="shared" si="256"/>
        <v>0.26250000000001705</v>
      </c>
      <c r="G1496" s="2">
        <f t="shared" si="263"/>
        <v>1493</v>
      </c>
      <c r="H1496" s="5">
        <f t="shared" si="257"/>
        <v>6.3897763578274762E-4</v>
      </c>
      <c r="I1496" s="5">
        <f t="shared" si="258"/>
        <v>2.0557020006910067E-3</v>
      </c>
      <c r="J1496" s="5">
        <f t="shared" si="259"/>
        <v>0.95399361022367757</v>
      </c>
      <c r="K1496" s="5">
        <f t="shared" si="260"/>
        <v>0.77654608494647914</v>
      </c>
      <c r="L1496" s="2">
        <f t="shared" si="261"/>
        <v>0.74131619866458975</v>
      </c>
      <c r="M1496" s="2">
        <f t="shared" si="262"/>
        <v>0.74279144751744475</v>
      </c>
    </row>
    <row r="1497" spans="1:13" x14ac:dyDescent="0.3">
      <c r="A1497">
        <v>3979</v>
      </c>
      <c r="B1497">
        <v>349.66</v>
      </c>
      <c r="C1497" s="4">
        <f t="shared" si="253"/>
        <v>2.4300000000000068</v>
      </c>
      <c r="D1497" s="4">
        <f t="shared" si="254"/>
        <v>0.24999999999998579</v>
      </c>
      <c r="E1497" s="4">
        <f t="shared" si="255"/>
        <v>1.5149999999999864</v>
      </c>
      <c r="F1497" s="4">
        <f t="shared" si="256"/>
        <v>0.29999999999998295</v>
      </c>
      <c r="G1497" s="2">
        <f t="shared" si="263"/>
        <v>1494</v>
      </c>
      <c r="H1497" s="5">
        <f t="shared" si="257"/>
        <v>6.3897763578274762E-4</v>
      </c>
      <c r="I1497" s="5">
        <f t="shared" si="258"/>
        <v>2.0665174411684372E-3</v>
      </c>
      <c r="J1497" s="5">
        <f t="shared" si="259"/>
        <v>0.95463258785946037</v>
      </c>
      <c r="K1497" s="5">
        <f t="shared" si="260"/>
        <v>0.77861260238764762</v>
      </c>
      <c r="L1497" s="2">
        <f t="shared" si="261"/>
        <v>0.74378647959717348</v>
      </c>
      <c r="M1497" s="2">
        <f t="shared" si="262"/>
        <v>0.74527882356421071</v>
      </c>
    </row>
    <row r="1498" spans="1:13" x14ac:dyDescent="0.3">
      <c r="A1498">
        <v>4220</v>
      </c>
      <c r="B1498">
        <v>352.69</v>
      </c>
      <c r="C1498" s="4">
        <f t="shared" si="253"/>
        <v>1.8049999999999784</v>
      </c>
      <c r="D1498" s="4">
        <f t="shared" si="254"/>
        <v>-0.25500000000000966</v>
      </c>
      <c r="E1498" s="4">
        <f t="shared" si="255"/>
        <v>0.28999999999999204</v>
      </c>
      <c r="F1498" s="4">
        <f t="shared" si="256"/>
        <v>-0.61249999999999716</v>
      </c>
      <c r="G1498" s="2">
        <f t="shared" si="263"/>
        <v>1495</v>
      </c>
      <c r="H1498" s="5">
        <f t="shared" si="257"/>
        <v>6.3897763578274762E-4</v>
      </c>
      <c r="I1498" s="5">
        <f t="shared" si="258"/>
        <v>2.0844249737622146E-3</v>
      </c>
      <c r="J1498" s="5">
        <f t="shared" si="259"/>
        <v>0.95527156549524317</v>
      </c>
      <c r="K1498" s="5">
        <f t="shared" si="260"/>
        <v>0.78069702736140989</v>
      </c>
      <c r="L1498" s="2">
        <f t="shared" si="261"/>
        <v>0.74627651944582274</v>
      </c>
      <c r="M1498" s="2">
        <f t="shared" si="262"/>
        <v>0.74777213793526365</v>
      </c>
    </row>
    <row r="1499" spans="1:13" x14ac:dyDescent="0.3">
      <c r="A1499">
        <v>4182</v>
      </c>
      <c r="B1499">
        <v>353.27</v>
      </c>
      <c r="C1499" s="4">
        <f t="shared" ref="C1499:C1562" si="264">IF(AND(ISNUMBER(B1498),ISNUMBER(B1500)),(B1500-B1498)/2,"")</f>
        <v>1.9199999999999875</v>
      </c>
      <c r="D1499" s="4">
        <f t="shared" ref="D1499:D1562" si="265">IF(AND(ISNUMBER(C1498),ISNUMBER(C1500)),(C1500-C1498)/2,"")</f>
        <v>8.7500000000019895E-2</v>
      </c>
      <c r="E1499" s="4">
        <f t="shared" ref="E1499:E1562" si="266">IF(AND(ISNUMBER(B1499),ISNUMBER(B1500)),(B1500-B1499)/2,"")</f>
        <v>1.6299999999999955</v>
      </c>
      <c r="F1499" s="4">
        <f t="shared" ref="F1499:F1562" si="267">IF(AND(ISNUMBER(E1498),ISNUMBER(E1499)),(E1499-E1498)/2,"")</f>
        <v>0.67000000000000171</v>
      </c>
      <c r="G1499" s="2">
        <f t="shared" si="263"/>
        <v>1496</v>
      </c>
      <c r="H1499" s="5">
        <f t="shared" ref="H1499:H1562" si="268">1/MAX(G:G)</f>
        <v>6.3897763578274762E-4</v>
      </c>
      <c r="I1499" s="5">
        <f t="shared" ref="I1499:I1562" si="269">B1499/SUM(B:B)</f>
        <v>2.0878528182851162E-3</v>
      </c>
      <c r="J1499" s="5">
        <f t="shared" ref="J1499:J1562" si="270">H1499+J1498</f>
        <v>0.95591054313102597</v>
      </c>
      <c r="K1499" s="5">
        <f t="shared" ref="K1499:K1562" si="271">I1499+K1498</f>
        <v>0.78278488017969505</v>
      </c>
      <c r="L1499" s="2">
        <f t="shared" ref="L1499:L1562" si="272">K1499*J1500</f>
        <v>0.74877250199939116</v>
      </c>
      <c r="M1499" s="2">
        <f t="shared" ref="M1499:M1562" si="273">K1500*J1499</f>
        <v>0.75028653787411825</v>
      </c>
    </row>
    <row r="1500" spans="1:13" x14ac:dyDescent="0.3">
      <c r="A1500">
        <v>3381</v>
      </c>
      <c r="B1500">
        <v>356.53</v>
      </c>
      <c r="C1500" s="4">
        <f t="shared" si="264"/>
        <v>1.9800000000000182</v>
      </c>
      <c r="D1500" s="4">
        <f t="shared" si="265"/>
        <v>-0.36249999999998295</v>
      </c>
      <c r="E1500" s="4">
        <f t="shared" si="266"/>
        <v>0.35000000000002274</v>
      </c>
      <c r="F1500" s="4">
        <f t="shared" si="267"/>
        <v>-0.63999999999998636</v>
      </c>
      <c r="G1500" s="2">
        <f t="shared" si="263"/>
        <v>1497</v>
      </c>
      <c r="H1500" s="5">
        <f t="shared" si="268"/>
        <v>6.3897763578274762E-4</v>
      </c>
      <c r="I1500" s="5">
        <f t="shared" si="269"/>
        <v>2.1071196685345274E-3</v>
      </c>
      <c r="J1500" s="5">
        <f t="shared" si="270"/>
        <v>0.95654952076680877</v>
      </c>
      <c r="K1500" s="5">
        <f t="shared" si="271"/>
        <v>0.78489199984822955</v>
      </c>
      <c r="L1500" s="2">
        <f t="shared" si="272"/>
        <v>0.751289594742934</v>
      </c>
      <c r="M1500" s="2">
        <f t="shared" si="273"/>
        <v>0.75280758791442837</v>
      </c>
    </row>
    <row r="1501" spans="1:13" x14ac:dyDescent="0.3">
      <c r="A1501">
        <v>3975</v>
      </c>
      <c r="B1501">
        <v>357.23</v>
      </c>
      <c r="C1501" s="4">
        <f t="shared" si="264"/>
        <v>1.1950000000000216</v>
      </c>
      <c r="D1501" s="4">
        <f t="shared" si="265"/>
        <v>-0.55500000000000682</v>
      </c>
      <c r="E1501" s="4">
        <f t="shared" si="266"/>
        <v>0.84499999999999886</v>
      </c>
      <c r="F1501" s="4">
        <f t="shared" si="267"/>
        <v>0.24749999999998806</v>
      </c>
      <c r="G1501" s="2">
        <f t="shared" si="263"/>
        <v>1498</v>
      </c>
      <c r="H1501" s="5">
        <f t="shared" si="268"/>
        <v>6.3897763578274762E-4</v>
      </c>
      <c r="I1501" s="5">
        <f t="shared" si="269"/>
        <v>2.1112567222690637E-3</v>
      </c>
      <c r="J1501" s="5">
        <f t="shared" si="270"/>
        <v>0.95718849840259157</v>
      </c>
      <c r="K1501" s="5">
        <f t="shared" si="271"/>
        <v>0.78700325657049863</v>
      </c>
      <c r="L1501" s="2">
        <f t="shared" si="272"/>
        <v>0.75381334287490187</v>
      </c>
      <c r="M1501" s="2">
        <f t="shared" si="273"/>
        <v>0.75534089647357594</v>
      </c>
    </row>
    <row r="1502" spans="1:13" x14ac:dyDescent="0.3">
      <c r="A1502">
        <v>4192</v>
      </c>
      <c r="B1502">
        <v>358.92</v>
      </c>
      <c r="C1502" s="4">
        <f t="shared" si="264"/>
        <v>0.87000000000000455</v>
      </c>
      <c r="D1502" s="4">
        <f t="shared" si="265"/>
        <v>0.39249999999998408</v>
      </c>
      <c r="E1502" s="4">
        <f t="shared" si="266"/>
        <v>2.5000000000005684E-2</v>
      </c>
      <c r="F1502" s="4">
        <f t="shared" si="267"/>
        <v>-0.40999999999999659</v>
      </c>
      <c r="G1502" s="2">
        <f t="shared" si="263"/>
        <v>1499</v>
      </c>
      <c r="H1502" s="5">
        <f t="shared" si="268"/>
        <v>6.3897763578274762E-4</v>
      </c>
      <c r="I1502" s="5">
        <f t="shared" si="269"/>
        <v>2.1212447519995867E-3</v>
      </c>
      <c r="J1502" s="5">
        <f t="shared" si="270"/>
        <v>0.95782747603837437</v>
      </c>
      <c r="K1502" s="5">
        <f t="shared" si="271"/>
        <v>0.78912450132249823</v>
      </c>
      <c r="L1502" s="2">
        <f t="shared" si="272"/>
        <v>0.75634936228996263</v>
      </c>
      <c r="M1502" s="2">
        <f t="shared" si="273"/>
        <v>0.75787719893033223</v>
      </c>
    </row>
    <row r="1503" spans="1:13" x14ac:dyDescent="0.3">
      <c r="A1503">
        <v>3145</v>
      </c>
      <c r="B1503">
        <v>358.97</v>
      </c>
      <c r="C1503" s="4">
        <f t="shared" si="264"/>
        <v>1.9799999999999898</v>
      </c>
      <c r="D1503" s="4">
        <f t="shared" si="265"/>
        <v>2.3149999999999977</v>
      </c>
      <c r="E1503" s="4">
        <f t="shared" si="266"/>
        <v>1.9549999999999841</v>
      </c>
      <c r="F1503" s="4">
        <f t="shared" si="267"/>
        <v>0.9649999999999892</v>
      </c>
      <c r="G1503" s="2">
        <f t="shared" si="263"/>
        <v>1500</v>
      </c>
      <c r="H1503" s="5">
        <f t="shared" si="268"/>
        <v>6.3897763578274762E-4</v>
      </c>
      <c r="I1503" s="5">
        <f t="shared" si="269"/>
        <v>2.121540255837768E-3</v>
      </c>
      <c r="J1503" s="5">
        <f t="shared" si="270"/>
        <v>0.95846645367415717</v>
      </c>
      <c r="K1503" s="5">
        <f t="shared" si="271"/>
        <v>0.791246041578336</v>
      </c>
      <c r="L1503" s="2">
        <f t="shared" si="272"/>
        <v>0.7588883759802727</v>
      </c>
      <c r="M1503" s="2">
        <f t="shared" si="273"/>
        <v>0.76043836124697994</v>
      </c>
    </row>
    <row r="1504" spans="1:13" x14ac:dyDescent="0.3">
      <c r="A1504">
        <v>3150</v>
      </c>
      <c r="B1504">
        <v>362.88</v>
      </c>
      <c r="C1504" s="4">
        <f t="shared" si="264"/>
        <v>5.5</v>
      </c>
      <c r="D1504" s="4">
        <f t="shared" si="265"/>
        <v>1</v>
      </c>
      <c r="E1504" s="4">
        <f t="shared" si="266"/>
        <v>3.5450000000000159</v>
      </c>
      <c r="F1504" s="4">
        <f t="shared" si="267"/>
        <v>0.79500000000001592</v>
      </c>
      <c r="G1504" s="2">
        <f t="shared" si="263"/>
        <v>1501</v>
      </c>
      <c r="H1504" s="5">
        <f t="shared" si="268"/>
        <v>6.3897763578274762E-4</v>
      </c>
      <c r="I1504" s="5">
        <f t="shared" si="269"/>
        <v>2.1446486559835339E-3</v>
      </c>
      <c r="J1504" s="5">
        <f t="shared" si="270"/>
        <v>0.95910543130993997</v>
      </c>
      <c r="K1504" s="5">
        <f t="shared" si="271"/>
        <v>0.79339069023431952</v>
      </c>
      <c r="L1504" s="2">
        <f t="shared" si="272"/>
        <v>0.76145227906197599</v>
      </c>
      <c r="M1504" s="2">
        <f t="shared" si="273"/>
        <v>0.76304245319055264</v>
      </c>
    </row>
    <row r="1505" spans="1:13" x14ac:dyDescent="0.3">
      <c r="A1505">
        <v>3903</v>
      </c>
      <c r="B1505">
        <v>369.97</v>
      </c>
      <c r="C1505" s="4">
        <f t="shared" si="264"/>
        <v>3.9799999999999898</v>
      </c>
      <c r="D1505" s="4">
        <f t="shared" si="265"/>
        <v>-2.3300000000000125</v>
      </c>
      <c r="E1505" s="4">
        <f t="shared" si="266"/>
        <v>0.43499999999997385</v>
      </c>
      <c r="F1505" s="4">
        <f t="shared" si="267"/>
        <v>-1.555000000000021</v>
      </c>
      <c r="G1505" s="2">
        <f t="shared" si="263"/>
        <v>1502</v>
      </c>
      <c r="H1505" s="5">
        <f t="shared" si="268"/>
        <v>6.3897763578274762E-4</v>
      </c>
      <c r="I1505" s="5">
        <f t="shared" si="269"/>
        <v>2.1865511002376213E-3</v>
      </c>
      <c r="J1505" s="5">
        <f t="shared" si="270"/>
        <v>0.95974440894572277</v>
      </c>
      <c r="K1505" s="5">
        <f t="shared" si="271"/>
        <v>0.79557724133455709</v>
      </c>
      <c r="L1505" s="2">
        <f t="shared" si="272"/>
        <v>0.76405916532005369</v>
      </c>
      <c r="M1505" s="2">
        <f t="shared" si="273"/>
        <v>0.76565427423055366</v>
      </c>
    </row>
    <row r="1506" spans="1:13" x14ac:dyDescent="0.3">
      <c r="A1506">
        <v>3734</v>
      </c>
      <c r="B1506">
        <v>370.84</v>
      </c>
      <c r="C1506" s="4">
        <f t="shared" si="264"/>
        <v>0.83999999999997499</v>
      </c>
      <c r="D1506" s="4">
        <f t="shared" si="265"/>
        <v>-1.6074999999999875</v>
      </c>
      <c r="E1506" s="4">
        <f t="shared" si="266"/>
        <v>0.40500000000000114</v>
      </c>
      <c r="F1506" s="4">
        <f t="shared" si="267"/>
        <v>-1.4999999999986358E-2</v>
      </c>
      <c r="G1506" s="2">
        <f t="shared" si="263"/>
        <v>1503</v>
      </c>
      <c r="H1506" s="5">
        <f t="shared" si="268"/>
        <v>6.3897763578274762E-4</v>
      </c>
      <c r="I1506" s="5">
        <f t="shared" si="269"/>
        <v>2.1916928670219732E-3</v>
      </c>
      <c r="J1506" s="5">
        <f t="shared" si="270"/>
        <v>0.96038338658150557</v>
      </c>
      <c r="K1506" s="5">
        <f t="shared" si="271"/>
        <v>0.79776893420157902</v>
      </c>
      <c r="L1506" s="2">
        <f t="shared" si="272"/>
        <v>0.76667378724550783</v>
      </c>
      <c r="M1506" s="2">
        <f t="shared" si="273"/>
        <v>0.7682734936670329</v>
      </c>
    </row>
    <row r="1507" spans="1:13" x14ac:dyDescent="0.3">
      <c r="A1507">
        <v>3739</v>
      </c>
      <c r="B1507">
        <v>371.65</v>
      </c>
      <c r="C1507" s="4">
        <f t="shared" si="264"/>
        <v>0.76500000000001478</v>
      </c>
      <c r="D1507" s="4">
        <f t="shared" si="265"/>
        <v>-6.2499999999985789E-2</v>
      </c>
      <c r="E1507" s="4">
        <f t="shared" si="266"/>
        <v>0.36000000000001364</v>
      </c>
      <c r="F1507" s="4">
        <f t="shared" si="267"/>
        <v>-2.2499999999993747E-2</v>
      </c>
      <c r="G1507" s="2">
        <f t="shared" si="263"/>
        <v>1504</v>
      </c>
      <c r="H1507" s="5">
        <f t="shared" si="268"/>
        <v>6.3897763578274762E-4</v>
      </c>
      <c r="I1507" s="5">
        <f t="shared" si="269"/>
        <v>2.1964800292005077E-3</v>
      </c>
      <c r="J1507" s="5">
        <f t="shared" si="270"/>
        <v>0.96102236421728837</v>
      </c>
      <c r="K1507" s="5">
        <f t="shared" si="271"/>
        <v>0.79996541423077949</v>
      </c>
      <c r="L1507" s="2">
        <f t="shared" si="272"/>
        <v>0.76929581368521938</v>
      </c>
      <c r="M1507" s="2">
        <f t="shared" si="273"/>
        <v>0.77089960950222414</v>
      </c>
    </row>
    <row r="1508" spans="1:13" x14ac:dyDescent="0.3">
      <c r="A1508">
        <v>4294</v>
      </c>
      <c r="B1508">
        <v>372.37</v>
      </c>
      <c r="C1508" s="4">
        <f t="shared" si="264"/>
        <v>0.71500000000000341</v>
      </c>
      <c r="D1508" s="4">
        <f t="shared" si="265"/>
        <v>1.3849999999999909</v>
      </c>
      <c r="E1508" s="4">
        <f t="shared" si="266"/>
        <v>0.35499999999998977</v>
      </c>
      <c r="F1508" s="4">
        <f t="shared" si="267"/>
        <v>-2.5000000000119371E-3</v>
      </c>
      <c r="G1508" s="2">
        <f t="shared" si="263"/>
        <v>1505</v>
      </c>
      <c r="H1508" s="5">
        <f t="shared" si="268"/>
        <v>6.3897763578274762E-4</v>
      </c>
      <c r="I1508" s="5">
        <f t="shared" si="269"/>
        <v>2.2007352844703168E-3</v>
      </c>
      <c r="J1508" s="5">
        <f t="shared" si="270"/>
        <v>0.96166134185307117</v>
      </c>
      <c r="K1508" s="5">
        <f t="shared" si="271"/>
        <v>0.80216614951524978</v>
      </c>
      <c r="L1508" s="2">
        <f t="shared" si="272"/>
        <v>0.77192474196166871</v>
      </c>
      <c r="M1508" s="2">
        <f t="shared" si="273"/>
        <v>0.77353257305824275</v>
      </c>
    </row>
    <row r="1509" spans="1:13" x14ac:dyDescent="0.3">
      <c r="A1509">
        <v>4091</v>
      </c>
      <c r="B1509">
        <v>373.08</v>
      </c>
      <c r="C1509" s="4">
        <f t="shared" si="264"/>
        <v>3.5349999999999966</v>
      </c>
      <c r="D1509" s="4">
        <f t="shared" si="265"/>
        <v>1.6025000000000063</v>
      </c>
      <c r="E1509" s="4">
        <f t="shared" si="266"/>
        <v>3.1800000000000068</v>
      </c>
      <c r="F1509" s="4">
        <f t="shared" si="267"/>
        <v>1.4125000000000085</v>
      </c>
      <c r="G1509" s="2">
        <f t="shared" si="263"/>
        <v>1506</v>
      </c>
      <c r="H1509" s="5">
        <f t="shared" si="268"/>
        <v>6.3897763578274762E-4</v>
      </c>
      <c r="I1509" s="5">
        <f t="shared" si="269"/>
        <v>2.2049314389724888E-3</v>
      </c>
      <c r="J1509" s="5">
        <f t="shared" si="270"/>
        <v>0.96230031948885397</v>
      </c>
      <c r="K1509" s="5">
        <f t="shared" si="271"/>
        <v>0.80437108095422227</v>
      </c>
      <c r="L1509" s="2">
        <f t="shared" si="272"/>
        <v>0.7745605233214431</v>
      </c>
      <c r="M1509" s="2">
        <f t="shared" si="273"/>
        <v>0.776204525447317</v>
      </c>
    </row>
    <row r="1510" spans="1:13" x14ac:dyDescent="0.3">
      <c r="A1510">
        <v>3932</v>
      </c>
      <c r="B1510">
        <v>379.44</v>
      </c>
      <c r="C1510" s="4">
        <f t="shared" si="264"/>
        <v>3.9200000000000159</v>
      </c>
      <c r="D1510" s="4">
        <f t="shared" si="265"/>
        <v>-0.56999999999999318</v>
      </c>
      <c r="E1510" s="4">
        <f t="shared" si="266"/>
        <v>0.74000000000000909</v>
      </c>
      <c r="F1510" s="4">
        <f t="shared" si="267"/>
        <v>-1.2199999999999989</v>
      </c>
      <c r="G1510" s="2">
        <f t="shared" si="263"/>
        <v>1507</v>
      </c>
      <c r="H1510" s="5">
        <f t="shared" si="268"/>
        <v>6.3897763578274762E-4</v>
      </c>
      <c r="I1510" s="5">
        <f t="shared" si="269"/>
        <v>2.2425195271891314E-3</v>
      </c>
      <c r="J1510" s="5">
        <f t="shared" si="270"/>
        <v>0.96293929712463677</v>
      </c>
      <c r="K1510" s="5">
        <f t="shared" si="271"/>
        <v>0.8066136004814114</v>
      </c>
      <c r="L1510" s="2">
        <f t="shared" si="272"/>
        <v>0.77723534155016871</v>
      </c>
      <c r="M1510" s="2">
        <f t="shared" si="273"/>
        <v>0.77888776642288648</v>
      </c>
    </row>
    <row r="1511" spans="1:13" x14ac:dyDescent="0.3">
      <c r="A1511">
        <v>4053</v>
      </c>
      <c r="B1511">
        <v>380.92</v>
      </c>
      <c r="C1511" s="4">
        <f t="shared" si="264"/>
        <v>2.3950000000000102</v>
      </c>
      <c r="D1511" s="4">
        <f t="shared" si="265"/>
        <v>-0.56250000000001421</v>
      </c>
      <c r="E1511" s="4">
        <f t="shared" si="266"/>
        <v>1.6550000000000011</v>
      </c>
      <c r="F1511" s="4">
        <f t="shared" si="267"/>
        <v>0.45749999999999602</v>
      </c>
      <c r="G1511" s="2">
        <f t="shared" si="263"/>
        <v>1508</v>
      </c>
      <c r="H1511" s="5">
        <f t="shared" si="268"/>
        <v>6.3897763578274762E-4</v>
      </c>
      <c r="I1511" s="5">
        <f t="shared" si="269"/>
        <v>2.2512664407992938E-3</v>
      </c>
      <c r="J1511" s="5">
        <f t="shared" si="270"/>
        <v>0.96357827476041957</v>
      </c>
      <c r="K1511" s="5">
        <f t="shared" si="271"/>
        <v>0.80886486692221071</v>
      </c>
      <c r="L1511" s="2">
        <f t="shared" si="272"/>
        <v>0.77992145954355385</v>
      </c>
      <c r="M1511" s="2">
        <f t="shared" si="273"/>
        <v>0.78159273427567355</v>
      </c>
    </row>
    <row r="1512" spans="1:13" x14ac:dyDescent="0.3">
      <c r="A1512">
        <v>4198</v>
      </c>
      <c r="B1512">
        <v>384.23</v>
      </c>
      <c r="C1512" s="4">
        <f t="shared" si="264"/>
        <v>2.7949999999999875</v>
      </c>
      <c r="D1512" s="4">
        <f t="shared" si="265"/>
        <v>-5.7500000000004547E-2</v>
      </c>
      <c r="E1512" s="4">
        <f t="shared" si="266"/>
        <v>1.1399999999999864</v>
      </c>
      <c r="F1512" s="4">
        <f t="shared" si="267"/>
        <v>-0.25750000000000739</v>
      </c>
      <c r="G1512" s="2">
        <f t="shared" si="263"/>
        <v>1509</v>
      </c>
      <c r="H1512" s="5">
        <f t="shared" si="268"/>
        <v>6.3897763578274762E-4</v>
      </c>
      <c r="I1512" s="5">
        <f t="shared" si="269"/>
        <v>2.2708287948868863E-3</v>
      </c>
      <c r="J1512" s="5">
        <f t="shared" si="270"/>
        <v>0.96421725239620237</v>
      </c>
      <c r="K1512" s="5">
        <f t="shared" si="271"/>
        <v>0.81113569571709765</v>
      </c>
      <c r="L1512" s="2">
        <f t="shared" si="272"/>
        <v>0.78262932941397034</v>
      </c>
      <c r="M1512" s="2">
        <f t="shared" si="273"/>
        <v>0.78431359694948088</v>
      </c>
    </row>
    <row r="1513" spans="1:13" x14ac:dyDescent="0.3">
      <c r="A1513">
        <v>4293</v>
      </c>
      <c r="B1513">
        <v>386.51</v>
      </c>
      <c r="C1513" s="4">
        <f t="shared" si="264"/>
        <v>2.2800000000000011</v>
      </c>
      <c r="D1513" s="4">
        <f t="shared" si="265"/>
        <v>0.31000000000000227</v>
      </c>
      <c r="E1513" s="4">
        <f t="shared" si="266"/>
        <v>1.1400000000000148</v>
      </c>
      <c r="F1513" s="4">
        <f t="shared" si="267"/>
        <v>1.4210854715202004E-14</v>
      </c>
      <c r="G1513" s="2">
        <f t="shared" si="263"/>
        <v>1510</v>
      </c>
      <c r="H1513" s="5">
        <f t="shared" si="268"/>
        <v>6.3897763578274762E-4</v>
      </c>
      <c r="I1513" s="5">
        <f t="shared" si="269"/>
        <v>2.2843037699079465E-3</v>
      </c>
      <c r="J1513" s="5">
        <f t="shared" si="270"/>
        <v>0.96485623003198517</v>
      </c>
      <c r="K1513" s="5">
        <f t="shared" si="271"/>
        <v>0.81341999948700561</v>
      </c>
      <c r="L1513" s="2">
        <f t="shared" si="272"/>
        <v>0.7853531113258222</v>
      </c>
      <c r="M1513" s="2">
        <f t="shared" si="273"/>
        <v>0.78705038027493135</v>
      </c>
    </row>
    <row r="1514" spans="1:13" x14ac:dyDescent="0.3">
      <c r="A1514">
        <v>3938</v>
      </c>
      <c r="B1514">
        <v>388.79</v>
      </c>
      <c r="C1514" s="4">
        <f t="shared" si="264"/>
        <v>3.414999999999992</v>
      </c>
      <c r="D1514" s="4">
        <f t="shared" si="265"/>
        <v>1.8449999999999989</v>
      </c>
      <c r="E1514" s="4">
        <f t="shared" si="266"/>
        <v>2.2749999999999773</v>
      </c>
      <c r="F1514" s="4">
        <f t="shared" si="267"/>
        <v>0.56749999999998124</v>
      </c>
      <c r="G1514" s="2">
        <f t="shared" si="263"/>
        <v>1511</v>
      </c>
      <c r="H1514" s="5">
        <f t="shared" si="268"/>
        <v>6.3897763578274762E-4</v>
      </c>
      <c r="I1514" s="5">
        <f t="shared" si="269"/>
        <v>2.2977787449290073E-3</v>
      </c>
      <c r="J1514" s="5">
        <f t="shared" si="270"/>
        <v>0.96549520766776797</v>
      </c>
      <c r="K1514" s="5">
        <f t="shared" si="271"/>
        <v>0.81571777823193459</v>
      </c>
      <c r="L1514" s="2">
        <f t="shared" si="272"/>
        <v>0.78809283110973261</v>
      </c>
      <c r="M1514" s="2">
        <f t="shared" si="273"/>
        <v>0.78981606304494645</v>
      </c>
    </row>
    <row r="1515" spans="1:13" x14ac:dyDescent="0.3">
      <c r="A1515">
        <v>2961</v>
      </c>
      <c r="B1515">
        <v>393.34</v>
      </c>
      <c r="C1515" s="4">
        <f t="shared" si="264"/>
        <v>5.9699999999999989</v>
      </c>
      <c r="D1515" s="4">
        <f t="shared" si="265"/>
        <v>0.43750000000001421</v>
      </c>
      <c r="E1515" s="4">
        <f t="shared" si="266"/>
        <v>3.6950000000000216</v>
      </c>
      <c r="F1515" s="4">
        <f t="shared" si="267"/>
        <v>0.71000000000002217</v>
      </c>
      <c r="G1515" s="2">
        <f t="shared" si="263"/>
        <v>1512</v>
      </c>
      <c r="H1515" s="5">
        <f t="shared" si="268"/>
        <v>6.3897763578274762E-4</v>
      </c>
      <c r="I1515" s="5">
        <f t="shared" si="269"/>
        <v>2.3246695942034917E-3</v>
      </c>
      <c r="J1515" s="5">
        <f t="shared" si="270"/>
        <v>0.96613418530355077</v>
      </c>
      <c r="K1515" s="5">
        <f t="shared" si="271"/>
        <v>0.81804244782613811</v>
      </c>
      <c r="L1515" s="2">
        <f t="shared" si="272"/>
        <v>0.79086148470351025</v>
      </c>
      <c r="M1515" s="2">
        <f t="shared" si="273"/>
        <v>0.79262691300072552</v>
      </c>
    </row>
    <row r="1516" spans="1:13" x14ac:dyDescent="0.3">
      <c r="A1516">
        <v>4283</v>
      </c>
      <c r="B1516">
        <v>400.73</v>
      </c>
      <c r="C1516" s="4">
        <f t="shared" si="264"/>
        <v>4.2900000000000205</v>
      </c>
      <c r="D1516" s="4">
        <f t="shared" si="265"/>
        <v>-1.8500000000000085</v>
      </c>
      <c r="E1516" s="4">
        <f t="shared" si="266"/>
        <v>0.59499999999999886</v>
      </c>
      <c r="F1516" s="4">
        <f t="shared" si="267"/>
        <v>-1.5500000000000114</v>
      </c>
      <c r="G1516" s="2">
        <f t="shared" si="263"/>
        <v>1513</v>
      </c>
      <c r="H1516" s="5">
        <f t="shared" si="268"/>
        <v>6.3897763578274762E-4</v>
      </c>
      <c r="I1516" s="5">
        <f t="shared" si="269"/>
        <v>2.3683450614866665E-3</v>
      </c>
      <c r="J1516" s="5">
        <f t="shared" si="270"/>
        <v>0.96677316293933357</v>
      </c>
      <c r="K1516" s="5">
        <f t="shared" si="271"/>
        <v>0.82041079288762475</v>
      </c>
      <c r="L1516" s="2">
        <f t="shared" si="272"/>
        <v>0.79367536129834548</v>
      </c>
      <c r="M1516" s="2">
        <f t="shared" si="273"/>
        <v>0.79544758890285183</v>
      </c>
    </row>
    <row r="1517" spans="1:13" x14ac:dyDescent="0.3">
      <c r="A1517">
        <v>3880</v>
      </c>
      <c r="B1517">
        <v>401.92</v>
      </c>
      <c r="C1517" s="4">
        <f t="shared" si="264"/>
        <v>2.2699999999999818</v>
      </c>
      <c r="D1517" s="4">
        <f t="shared" si="265"/>
        <v>0.51249999999998863</v>
      </c>
      <c r="E1517" s="4">
        <f t="shared" si="266"/>
        <v>1.6749999999999829</v>
      </c>
      <c r="F1517" s="4">
        <f t="shared" si="267"/>
        <v>0.53999999999999204</v>
      </c>
      <c r="G1517" s="2">
        <f t="shared" si="263"/>
        <v>1514</v>
      </c>
      <c r="H1517" s="5">
        <f t="shared" si="268"/>
        <v>6.3897763578274762E-4</v>
      </c>
      <c r="I1517" s="5">
        <f t="shared" si="269"/>
        <v>2.375378052835378E-3</v>
      </c>
      <c r="J1517" s="5">
        <f t="shared" si="270"/>
        <v>0.96741214057511637</v>
      </c>
      <c r="K1517" s="5">
        <f t="shared" si="271"/>
        <v>0.82278617094046014</v>
      </c>
      <c r="L1517" s="2">
        <f t="shared" si="272"/>
        <v>0.79649907282737642</v>
      </c>
      <c r="M1517" s="2">
        <f t="shared" si="273"/>
        <v>0.79829045398992582</v>
      </c>
    </row>
    <row r="1518" spans="1:13" x14ac:dyDescent="0.3">
      <c r="A1518">
        <v>3766</v>
      </c>
      <c r="B1518">
        <v>405.27</v>
      </c>
      <c r="C1518" s="4">
        <f t="shared" si="264"/>
        <v>5.3149999999999977</v>
      </c>
      <c r="D1518" s="4">
        <f t="shared" si="265"/>
        <v>1.1100000000000136</v>
      </c>
      <c r="E1518" s="4">
        <f t="shared" si="266"/>
        <v>3.6400000000000148</v>
      </c>
      <c r="F1518" s="4">
        <f t="shared" si="267"/>
        <v>0.98250000000001592</v>
      </c>
      <c r="G1518" s="2">
        <f t="shared" si="263"/>
        <v>1515</v>
      </c>
      <c r="H1518" s="5">
        <f t="shared" si="268"/>
        <v>6.3897763578274762E-4</v>
      </c>
      <c r="I1518" s="5">
        <f t="shared" si="269"/>
        <v>2.3951768099935147E-3</v>
      </c>
      <c r="J1518" s="5">
        <f t="shared" si="270"/>
        <v>0.96805111821089918</v>
      </c>
      <c r="K1518" s="5">
        <f t="shared" si="271"/>
        <v>0.8251813477504536</v>
      </c>
      <c r="L1518" s="2">
        <f t="shared" si="272"/>
        <v>0.79934499884328114</v>
      </c>
      <c r="M1518" s="2">
        <f t="shared" si="273"/>
        <v>0.80117803075256622</v>
      </c>
    </row>
    <row r="1519" spans="1:13" x14ac:dyDescent="0.3">
      <c r="A1519">
        <v>4015</v>
      </c>
      <c r="B1519">
        <v>412.55</v>
      </c>
      <c r="C1519" s="4">
        <f t="shared" si="264"/>
        <v>4.4900000000000091</v>
      </c>
      <c r="D1519" s="4">
        <f t="shared" si="265"/>
        <v>-1.9125000000000085</v>
      </c>
      <c r="E1519" s="4">
        <f t="shared" si="266"/>
        <v>0.84999999999999432</v>
      </c>
      <c r="F1519" s="4">
        <f t="shared" si="267"/>
        <v>-1.3950000000000102</v>
      </c>
      <c r="G1519" s="2">
        <f t="shared" si="263"/>
        <v>1516</v>
      </c>
      <c r="H1519" s="5">
        <f t="shared" si="268"/>
        <v>6.3897763578274762E-4</v>
      </c>
      <c r="I1519" s="5">
        <f t="shared" si="269"/>
        <v>2.4382021688326909E-3</v>
      </c>
      <c r="J1519" s="5">
        <f t="shared" si="270"/>
        <v>0.96869009584668198</v>
      </c>
      <c r="K1519" s="5">
        <f t="shared" si="271"/>
        <v>0.82761954991928632</v>
      </c>
      <c r="L1519" s="2">
        <f t="shared" si="272"/>
        <v>0.80223569151923635</v>
      </c>
      <c r="M1519" s="2">
        <f t="shared" si="273"/>
        <v>0.80407845598432659</v>
      </c>
    </row>
    <row r="1520" spans="1:13" x14ac:dyDescent="0.3">
      <c r="A1520">
        <v>3939</v>
      </c>
      <c r="B1520">
        <v>414.25</v>
      </c>
      <c r="C1520" s="4">
        <f t="shared" si="264"/>
        <v>1.4899999999999807</v>
      </c>
      <c r="D1520" s="4">
        <f t="shared" si="265"/>
        <v>-1.0474999999999994</v>
      </c>
      <c r="E1520" s="4">
        <f t="shared" si="266"/>
        <v>0.63999999999998636</v>
      </c>
      <c r="F1520" s="4">
        <f t="shared" si="267"/>
        <v>-0.10500000000000398</v>
      </c>
      <c r="G1520" s="2">
        <f t="shared" si="263"/>
        <v>1517</v>
      </c>
      <c r="H1520" s="5">
        <f t="shared" si="268"/>
        <v>6.3897763578274762E-4</v>
      </c>
      <c r="I1520" s="5">
        <f t="shared" si="269"/>
        <v>2.44824929933085E-3</v>
      </c>
      <c r="J1520" s="5">
        <f t="shared" si="270"/>
        <v>0.96932907348246478</v>
      </c>
      <c r="K1520" s="5">
        <f t="shared" si="271"/>
        <v>0.83006779921861717</v>
      </c>
      <c r="L1520" s="2">
        <f t="shared" si="272"/>
        <v>0.80513924550409488</v>
      </c>
      <c r="M1520" s="2">
        <f t="shared" si="273"/>
        <v>0.80698934284500412</v>
      </c>
    </row>
    <row r="1521" spans="1:13" x14ac:dyDescent="0.3">
      <c r="A1521">
        <v>3007</v>
      </c>
      <c r="B1521">
        <v>415.53</v>
      </c>
      <c r="C1521" s="4">
        <f t="shared" si="264"/>
        <v>2.3950000000000102</v>
      </c>
      <c r="D1521" s="4">
        <f t="shared" si="265"/>
        <v>0.97000000000001307</v>
      </c>
      <c r="E1521" s="4">
        <f t="shared" si="266"/>
        <v>1.7550000000000239</v>
      </c>
      <c r="F1521" s="4">
        <f t="shared" si="267"/>
        <v>0.55750000000001876</v>
      </c>
      <c r="G1521" s="2">
        <f t="shared" si="263"/>
        <v>1518</v>
      </c>
      <c r="H1521" s="5">
        <f t="shared" si="268"/>
        <v>6.3897763578274762E-4</v>
      </c>
      <c r="I1521" s="5">
        <f t="shared" si="269"/>
        <v>2.4558141975882875E-3</v>
      </c>
      <c r="J1521" s="5">
        <f t="shared" si="270"/>
        <v>0.96996805111824758</v>
      </c>
      <c r="K1521" s="5">
        <f t="shared" si="271"/>
        <v>0.83252361341620551</v>
      </c>
      <c r="L1521" s="2">
        <f t="shared" si="272"/>
        <v>0.80805327078547229</v>
      </c>
      <c r="M1521" s="2">
        <f t="shared" si="273"/>
        <v>0.80992348950197912</v>
      </c>
    </row>
    <row r="1522" spans="1:13" x14ac:dyDescent="0.3">
      <c r="A1522">
        <v>4511</v>
      </c>
      <c r="B1522">
        <v>419.04</v>
      </c>
      <c r="C1522" s="4">
        <f t="shared" si="264"/>
        <v>3.4300000000000068</v>
      </c>
      <c r="D1522" s="4">
        <f t="shared" si="265"/>
        <v>-0.30750000000000455</v>
      </c>
      <c r="E1522" s="4">
        <f t="shared" si="266"/>
        <v>1.6749999999999829</v>
      </c>
      <c r="F1522" s="4">
        <f t="shared" si="267"/>
        <v>-4.0000000000020464E-2</v>
      </c>
      <c r="G1522" s="2">
        <f t="shared" si="263"/>
        <v>1519</v>
      </c>
      <c r="H1522" s="5">
        <f t="shared" si="268"/>
        <v>6.3897763578274762E-4</v>
      </c>
      <c r="I1522" s="5">
        <f t="shared" si="269"/>
        <v>2.4765585670286044E-3</v>
      </c>
      <c r="J1522" s="5">
        <f t="shared" si="270"/>
        <v>0.97060702875403038</v>
      </c>
      <c r="K1522" s="5">
        <f t="shared" si="271"/>
        <v>0.83500017198323406</v>
      </c>
      <c r="L1522" s="2">
        <f t="shared" si="272"/>
        <v>0.81099058237352328</v>
      </c>
      <c r="M1522" s="2">
        <f t="shared" si="273"/>
        <v>0.81288001790288844</v>
      </c>
    </row>
    <row r="1523" spans="1:13" x14ac:dyDescent="0.3">
      <c r="A1523">
        <v>3363</v>
      </c>
      <c r="B1523">
        <v>422.39</v>
      </c>
      <c r="C1523" s="4">
        <f t="shared" si="264"/>
        <v>1.7800000000000011</v>
      </c>
      <c r="D1523" s="4">
        <f t="shared" si="265"/>
        <v>-1.167500000000004</v>
      </c>
      <c r="E1523" s="4">
        <f t="shared" si="266"/>
        <v>0.10500000000001819</v>
      </c>
      <c r="F1523" s="4">
        <f t="shared" si="267"/>
        <v>-0.78499999999998238</v>
      </c>
      <c r="G1523" s="2">
        <f t="shared" si="263"/>
        <v>1520</v>
      </c>
      <c r="H1523" s="5">
        <f t="shared" si="268"/>
        <v>6.3897763578274762E-4</v>
      </c>
      <c r="I1523" s="5">
        <f t="shared" si="269"/>
        <v>2.4963573241867415E-3</v>
      </c>
      <c r="J1523" s="5">
        <f t="shared" si="270"/>
        <v>0.97124600638981318</v>
      </c>
      <c r="K1523" s="5">
        <f t="shared" si="271"/>
        <v>0.8374965293074208</v>
      </c>
      <c r="L1523" s="2">
        <f t="shared" si="272"/>
        <v>0.81395030100743471</v>
      </c>
      <c r="M1523" s="2">
        <f t="shared" si="273"/>
        <v>0.8158409419658752</v>
      </c>
    </row>
    <row r="1524" spans="1:13" x14ac:dyDescent="0.3">
      <c r="A1524">
        <v>4315</v>
      </c>
      <c r="B1524">
        <v>422.6</v>
      </c>
      <c r="C1524" s="4">
        <f t="shared" si="264"/>
        <v>1.0949999999999989</v>
      </c>
      <c r="D1524" s="4">
        <f t="shared" si="265"/>
        <v>-0.38250000000000739</v>
      </c>
      <c r="E1524" s="4">
        <f t="shared" si="266"/>
        <v>0.98999999999998067</v>
      </c>
      <c r="F1524" s="4">
        <f t="shared" si="267"/>
        <v>0.44249999999998124</v>
      </c>
      <c r="G1524" s="2">
        <f t="shared" si="263"/>
        <v>1521</v>
      </c>
      <c r="H1524" s="5">
        <f t="shared" si="268"/>
        <v>6.3897763578274762E-4</v>
      </c>
      <c r="I1524" s="5">
        <f t="shared" si="269"/>
        <v>2.4975984403071026E-3</v>
      </c>
      <c r="J1524" s="5">
        <f t="shared" si="270"/>
        <v>0.97188498402559598</v>
      </c>
      <c r="K1524" s="5">
        <f t="shared" si="271"/>
        <v>0.83999412774772786</v>
      </c>
      <c r="L1524" s="2">
        <f t="shared" si="272"/>
        <v>0.81691441688951461</v>
      </c>
      <c r="M1524" s="2">
        <f t="shared" si="273"/>
        <v>0.81881643079937994</v>
      </c>
    </row>
    <row r="1525" spans="1:13" x14ac:dyDescent="0.3">
      <c r="A1525">
        <v>4114</v>
      </c>
      <c r="B1525">
        <v>424.58</v>
      </c>
      <c r="C1525" s="4">
        <f t="shared" si="264"/>
        <v>1.0149999999999864</v>
      </c>
      <c r="D1525" s="4">
        <f t="shared" si="265"/>
        <v>1.0500000000000114</v>
      </c>
      <c r="E1525" s="4">
        <f t="shared" si="266"/>
        <v>2.5000000000005684E-2</v>
      </c>
      <c r="F1525" s="4">
        <f t="shared" si="267"/>
        <v>-0.48249999999998749</v>
      </c>
      <c r="G1525" s="2">
        <f t="shared" si="263"/>
        <v>1522</v>
      </c>
      <c r="H1525" s="5">
        <f t="shared" si="268"/>
        <v>6.3897763578274762E-4</v>
      </c>
      <c r="I1525" s="5">
        <f t="shared" si="269"/>
        <v>2.5093003922990759E-3</v>
      </c>
      <c r="J1525" s="5">
        <f t="shared" si="270"/>
        <v>0.97252396166137878</v>
      </c>
      <c r="K1525" s="5">
        <f t="shared" si="271"/>
        <v>0.84250342814002699</v>
      </c>
      <c r="L1525" s="2">
        <f t="shared" si="272"/>
        <v>0.81989311249668362</v>
      </c>
      <c r="M1525" s="2">
        <f t="shared" si="273"/>
        <v>0.82179541379111243</v>
      </c>
    </row>
    <row r="1526" spans="1:13" x14ac:dyDescent="0.3">
      <c r="A1526">
        <v>4314</v>
      </c>
      <c r="B1526">
        <v>424.63</v>
      </c>
      <c r="C1526" s="4">
        <f t="shared" si="264"/>
        <v>3.1950000000000216</v>
      </c>
      <c r="D1526" s="4">
        <f t="shared" si="265"/>
        <v>1.230000000000004</v>
      </c>
      <c r="E1526" s="4">
        <f t="shared" si="266"/>
        <v>3.1700000000000159</v>
      </c>
      <c r="F1526" s="4">
        <f t="shared" si="267"/>
        <v>1.5725000000000051</v>
      </c>
      <c r="G1526" s="2">
        <f t="shared" si="263"/>
        <v>1523</v>
      </c>
      <c r="H1526" s="5">
        <f t="shared" si="268"/>
        <v>6.3897763578274762E-4</v>
      </c>
      <c r="I1526" s="5">
        <f t="shared" si="269"/>
        <v>2.5095958961372572E-3</v>
      </c>
      <c r="J1526" s="5">
        <f t="shared" si="270"/>
        <v>0.97316293929716158</v>
      </c>
      <c r="K1526" s="5">
        <f t="shared" si="271"/>
        <v>0.8450130240361643</v>
      </c>
      <c r="L1526" s="2">
        <f t="shared" si="272"/>
        <v>0.82287530263972097</v>
      </c>
      <c r="M1526" s="2">
        <f t="shared" si="273"/>
        <v>0.82481406823920767</v>
      </c>
    </row>
    <row r="1527" spans="1:13" x14ac:dyDescent="0.3">
      <c r="A1527">
        <v>3954</v>
      </c>
      <c r="B1527">
        <v>430.97</v>
      </c>
      <c r="C1527" s="4">
        <f t="shared" si="264"/>
        <v>3.4749999999999943</v>
      </c>
      <c r="D1527" s="4">
        <f t="shared" si="265"/>
        <v>-8.2500000000024443E-2</v>
      </c>
      <c r="E1527" s="4">
        <f t="shared" si="266"/>
        <v>0.3049999999999784</v>
      </c>
      <c r="F1527" s="4">
        <f t="shared" si="267"/>
        <v>-1.4325000000000188</v>
      </c>
      <c r="G1527" s="2">
        <f t="shared" si="263"/>
        <v>1524</v>
      </c>
      <c r="H1527" s="5">
        <f t="shared" si="268"/>
        <v>6.3897763578274762E-4</v>
      </c>
      <c r="I1527" s="5">
        <f t="shared" si="269"/>
        <v>2.5470657828186275E-3</v>
      </c>
      <c r="J1527" s="5">
        <f t="shared" si="270"/>
        <v>0.97380191693294438</v>
      </c>
      <c r="K1527" s="5">
        <f t="shared" si="271"/>
        <v>0.8475600898189829</v>
      </c>
      <c r="L1527" s="2">
        <f t="shared" si="272"/>
        <v>0.8258972121239605</v>
      </c>
      <c r="M1527" s="2">
        <f t="shared" si="273"/>
        <v>0.82783948842233701</v>
      </c>
    </row>
    <row r="1528" spans="1:13" x14ac:dyDescent="0.3">
      <c r="A1528">
        <v>4208</v>
      </c>
      <c r="B1528">
        <v>431.58</v>
      </c>
      <c r="C1528" s="4">
        <f t="shared" si="264"/>
        <v>3.0299999999999727</v>
      </c>
      <c r="D1528" s="4">
        <f t="shared" si="265"/>
        <v>0.65750000000001307</v>
      </c>
      <c r="E1528" s="4">
        <f t="shared" si="266"/>
        <v>2.7249999999999943</v>
      </c>
      <c r="F1528" s="4">
        <f t="shared" si="267"/>
        <v>1.210000000000008</v>
      </c>
      <c r="G1528" s="2">
        <f t="shared" si="263"/>
        <v>1525</v>
      </c>
      <c r="H1528" s="5">
        <f t="shared" si="268"/>
        <v>6.3897763578274762E-4</v>
      </c>
      <c r="I1528" s="5">
        <f t="shared" si="269"/>
        <v>2.5506709296444375E-3</v>
      </c>
      <c r="J1528" s="5">
        <f t="shared" si="270"/>
        <v>0.97444089456872718</v>
      </c>
      <c r="K1528" s="5">
        <f t="shared" si="271"/>
        <v>0.85011076074862735</v>
      </c>
      <c r="L1528" s="2">
        <f t="shared" si="272"/>
        <v>0.8289258919504503</v>
      </c>
      <c r="M1528" s="2">
        <f t="shared" si="273"/>
        <v>0.83089955491048917</v>
      </c>
    </row>
    <row r="1529" spans="1:13" x14ac:dyDescent="0.3">
      <c r="A1529">
        <v>3944</v>
      </c>
      <c r="B1529">
        <v>437.03</v>
      </c>
      <c r="C1529" s="4">
        <f t="shared" si="264"/>
        <v>4.7900000000000205</v>
      </c>
      <c r="D1529" s="4">
        <f t="shared" si="265"/>
        <v>0.42500000000002558</v>
      </c>
      <c r="E1529" s="4">
        <f t="shared" si="266"/>
        <v>2.0650000000000261</v>
      </c>
      <c r="F1529" s="4">
        <f t="shared" si="267"/>
        <v>-0.32999999999998408</v>
      </c>
      <c r="G1529" s="2">
        <f t="shared" si="263"/>
        <v>1526</v>
      </c>
      <c r="H1529" s="5">
        <f t="shared" si="268"/>
        <v>6.3897763578274762E-4</v>
      </c>
      <c r="I1529" s="5">
        <f t="shared" si="269"/>
        <v>2.5828808480061831E-3</v>
      </c>
      <c r="J1529" s="5">
        <f t="shared" si="270"/>
        <v>0.97507987220450998</v>
      </c>
      <c r="K1529" s="5">
        <f t="shared" si="271"/>
        <v>0.85269364159663352</v>
      </c>
      <c r="L1529" s="2">
        <f t="shared" si="272"/>
        <v>0.83198925924479805</v>
      </c>
      <c r="M1529" s="2">
        <f t="shared" si="273"/>
        <v>0.83398672255601503</v>
      </c>
    </row>
    <row r="1530" spans="1:13" x14ac:dyDescent="0.3">
      <c r="A1530">
        <v>2640</v>
      </c>
      <c r="B1530">
        <v>441.16</v>
      </c>
      <c r="C1530" s="4">
        <f t="shared" si="264"/>
        <v>3.8800000000000239</v>
      </c>
      <c r="D1530" s="4">
        <f t="shared" si="265"/>
        <v>-1.2200000000000131</v>
      </c>
      <c r="E1530" s="4">
        <f t="shared" si="266"/>
        <v>1.8149999999999977</v>
      </c>
      <c r="F1530" s="4">
        <f t="shared" si="267"/>
        <v>-0.12500000000001421</v>
      </c>
      <c r="G1530" s="2">
        <f t="shared" si="263"/>
        <v>1527</v>
      </c>
      <c r="H1530" s="5">
        <f t="shared" si="268"/>
        <v>6.3897763578274762E-4</v>
      </c>
      <c r="I1530" s="5">
        <f t="shared" si="269"/>
        <v>2.6072894650399467E-3</v>
      </c>
      <c r="J1530" s="5">
        <f t="shared" si="270"/>
        <v>0.97571884984029278</v>
      </c>
      <c r="K1530" s="5">
        <f t="shared" si="271"/>
        <v>0.85530093106167349</v>
      </c>
      <c r="L1530" s="2">
        <f t="shared" si="272"/>
        <v>0.83507975888964026</v>
      </c>
      <c r="M1530" s="2">
        <f t="shared" si="273"/>
        <v>0.83709815486194428</v>
      </c>
    </row>
    <row r="1531" spans="1:13" x14ac:dyDescent="0.3">
      <c r="A1531">
        <v>3839</v>
      </c>
      <c r="B1531">
        <v>444.79</v>
      </c>
      <c r="C1531" s="4">
        <f t="shared" si="264"/>
        <v>2.3499999999999943</v>
      </c>
      <c r="D1531" s="4">
        <f t="shared" si="265"/>
        <v>-0.84250000000001535</v>
      </c>
      <c r="E1531" s="4">
        <f t="shared" si="266"/>
        <v>0.53499999999999659</v>
      </c>
      <c r="F1531" s="4">
        <f t="shared" si="267"/>
        <v>-0.64000000000000057</v>
      </c>
      <c r="G1531" s="2">
        <f t="shared" si="263"/>
        <v>1528</v>
      </c>
      <c r="H1531" s="5">
        <f t="shared" si="268"/>
        <v>6.3897763578274762E-4</v>
      </c>
      <c r="I1531" s="5">
        <f t="shared" si="269"/>
        <v>2.628743043691898E-3</v>
      </c>
      <c r="J1531" s="5">
        <f t="shared" si="270"/>
        <v>0.97635782747607558</v>
      </c>
      <c r="K1531" s="5">
        <f t="shared" si="271"/>
        <v>0.85792967410536536</v>
      </c>
      <c r="L1531" s="2">
        <f t="shared" si="272"/>
        <v>0.83819455061159986</v>
      </c>
      <c r="M1531" s="2">
        <f t="shared" si="273"/>
        <v>0.84021912085809269</v>
      </c>
    </row>
    <row r="1532" spans="1:13" x14ac:dyDescent="0.3">
      <c r="A1532">
        <v>3006</v>
      </c>
      <c r="B1532">
        <v>445.86</v>
      </c>
      <c r="C1532" s="4">
        <f t="shared" si="264"/>
        <v>2.1949999999999932</v>
      </c>
      <c r="D1532" s="4">
        <f t="shared" si="265"/>
        <v>4.9999999999997158E-2</v>
      </c>
      <c r="E1532" s="4">
        <f t="shared" si="266"/>
        <v>1.6599999999999966</v>
      </c>
      <c r="F1532" s="4">
        <f t="shared" si="267"/>
        <v>0.5625</v>
      </c>
      <c r="G1532" s="2">
        <f t="shared" si="263"/>
        <v>1529</v>
      </c>
      <c r="H1532" s="5">
        <f t="shared" si="268"/>
        <v>6.3897763578274762E-4</v>
      </c>
      <c r="I1532" s="5">
        <f t="shared" si="269"/>
        <v>2.6350668258289748E-3</v>
      </c>
      <c r="J1532" s="5">
        <f t="shared" si="270"/>
        <v>0.97699680511185838</v>
      </c>
      <c r="K1532" s="5">
        <f t="shared" si="271"/>
        <v>0.86056474093119428</v>
      </c>
      <c r="L1532" s="2">
        <f t="shared" si="272"/>
        <v>0.84131888410528921</v>
      </c>
      <c r="M1532" s="2">
        <f t="shared" si="273"/>
        <v>0.84336262445048726</v>
      </c>
    </row>
    <row r="1533" spans="1:13" x14ac:dyDescent="0.3">
      <c r="A1533">
        <v>3980</v>
      </c>
      <c r="B1533">
        <v>449.18</v>
      </c>
      <c r="C1533" s="4">
        <f t="shared" si="264"/>
        <v>2.4499999999999886</v>
      </c>
      <c r="D1533" s="4">
        <f t="shared" si="265"/>
        <v>-4.5000000000001705E-2</v>
      </c>
      <c r="E1533" s="4">
        <f t="shared" si="266"/>
        <v>0.78999999999999204</v>
      </c>
      <c r="F1533" s="4">
        <f t="shared" si="267"/>
        <v>-0.43500000000000227</v>
      </c>
      <c r="G1533" s="2">
        <f t="shared" si="263"/>
        <v>1530</v>
      </c>
      <c r="H1533" s="5">
        <f t="shared" si="268"/>
        <v>6.3897763578274762E-4</v>
      </c>
      <c r="I1533" s="5">
        <f t="shared" si="269"/>
        <v>2.6546882806842034E-3</v>
      </c>
      <c r="J1533" s="5">
        <f t="shared" si="270"/>
        <v>0.97763578274764118</v>
      </c>
      <c r="K1533" s="5">
        <f t="shared" si="271"/>
        <v>0.86321942921187844</v>
      </c>
      <c r="L1533" s="2">
        <f t="shared" si="272"/>
        <v>0.8444657802705664</v>
      </c>
      <c r="M1533" s="2">
        <f t="shared" si="273"/>
        <v>0.84651864970175073</v>
      </c>
    </row>
    <row r="1534" spans="1:13" x14ac:dyDescent="0.3">
      <c r="A1534">
        <v>2962</v>
      </c>
      <c r="B1534">
        <v>450.76</v>
      </c>
      <c r="C1534" s="4">
        <f t="shared" si="264"/>
        <v>2.1049999999999898</v>
      </c>
      <c r="D1534" s="4">
        <f t="shared" si="265"/>
        <v>0.83000000000001251</v>
      </c>
      <c r="E1534" s="4">
        <f t="shared" si="266"/>
        <v>1.3149999999999977</v>
      </c>
      <c r="F1534" s="4">
        <f t="shared" si="267"/>
        <v>0.26250000000000284</v>
      </c>
      <c r="G1534" s="2">
        <f t="shared" si="263"/>
        <v>1531</v>
      </c>
      <c r="H1534" s="5">
        <f t="shared" si="268"/>
        <v>6.3897763578274762E-4</v>
      </c>
      <c r="I1534" s="5">
        <f t="shared" si="269"/>
        <v>2.6640262019707278E-3</v>
      </c>
      <c r="J1534" s="5">
        <f t="shared" si="270"/>
        <v>0.97827476038342398</v>
      </c>
      <c r="K1534" s="5">
        <f t="shared" si="271"/>
        <v>0.86588345541384915</v>
      </c>
      <c r="L1534" s="2">
        <f t="shared" si="272"/>
        <v>0.84762521002815827</v>
      </c>
      <c r="M1534" s="2">
        <f t="shared" si="273"/>
        <v>0.84969328527492782</v>
      </c>
    </row>
    <row r="1535" spans="1:13" x14ac:dyDescent="0.3">
      <c r="A1535">
        <v>2855</v>
      </c>
      <c r="B1535">
        <v>453.39</v>
      </c>
      <c r="C1535" s="4">
        <f t="shared" si="264"/>
        <v>4.1100000000000136</v>
      </c>
      <c r="D1535" s="4">
        <f t="shared" si="265"/>
        <v>2.4150000000000063</v>
      </c>
      <c r="E1535" s="4">
        <f t="shared" si="266"/>
        <v>2.7950000000000159</v>
      </c>
      <c r="F1535" s="4">
        <f t="shared" si="267"/>
        <v>0.74000000000000909</v>
      </c>
      <c r="G1535" s="2">
        <f t="shared" si="263"/>
        <v>1532</v>
      </c>
      <c r="H1535" s="5">
        <f t="shared" si="268"/>
        <v>6.3897763578274762E-4</v>
      </c>
      <c r="I1535" s="5">
        <f t="shared" si="269"/>
        <v>2.6795697038590562E-3</v>
      </c>
      <c r="J1535" s="5">
        <f t="shared" si="270"/>
        <v>0.97891373801920678</v>
      </c>
      <c r="K1535" s="5">
        <f t="shared" si="271"/>
        <v>0.86856302511770822</v>
      </c>
      <c r="L1535" s="2">
        <f t="shared" si="272"/>
        <v>0.85080326997156397</v>
      </c>
      <c r="M1535" s="2">
        <f t="shared" si="273"/>
        <v>0.85290368591366561</v>
      </c>
    </row>
    <row r="1536" spans="1:13" x14ac:dyDescent="0.3">
      <c r="A1536">
        <v>4074</v>
      </c>
      <c r="B1536">
        <v>458.98</v>
      </c>
      <c r="C1536" s="4">
        <f t="shared" si="264"/>
        <v>6.9350000000000023</v>
      </c>
      <c r="D1536" s="4">
        <f t="shared" si="265"/>
        <v>0.10499999999998977</v>
      </c>
      <c r="E1536" s="4">
        <f t="shared" si="266"/>
        <v>4.1399999999999864</v>
      </c>
      <c r="F1536" s="4">
        <f t="shared" si="267"/>
        <v>0.67249999999998522</v>
      </c>
      <c r="G1536" s="2">
        <f t="shared" si="263"/>
        <v>1533</v>
      </c>
      <c r="H1536" s="5">
        <f t="shared" si="268"/>
        <v>6.3897763578274762E-4</v>
      </c>
      <c r="I1536" s="5">
        <f t="shared" si="269"/>
        <v>2.7126070329677094E-3</v>
      </c>
      <c r="J1536" s="5">
        <f t="shared" si="270"/>
        <v>0.97955271565498958</v>
      </c>
      <c r="K1536" s="5">
        <f t="shared" si="271"/>
        <v>0.87127563215067594</v>
      </c>
      <c r="L1536" s="2">
        <f t="shared" si="272"/>
        <v>0.85401713720075922</v>
      </c>
      <c r="M1536" s="2">
        <f t="shared" si="273"/>
        <v>0.85616548798169723</v>
      </c>
    </row>
    <row r="1537" spans="1:13" x14ac:dyDescent="0.3">
      <c r="A1537">
        <v>4340</v>
      </c>
      <c r="B1537">
        <v>467.26</v>
      </c>
      <c r="C1537" s="4">
        <f t="shared" si="264"/>
        <v>4.3199999999999932</v>
      </c>
      <c r="D1537" s="4">
        <f t="shared" si="265"/>
        <v>-2.7674999999999983</v>
      </c>
      <c r="E1537" s="4">
        <f t="shared" si="266"/>
        <v>0.18000000000000682</v>
      </c>
      <c r="F1537" s="4">
        <f t="shared" si="267"/>
        <v>-1.9799999999999898</v>
      </c>
      <c r="G1537" s="2">
        <f t="shared" si="263"/>
        <v>1534</v>
      </c>
      <c r="H1537" s="5">
        <f t="shared" si="268"/>
        <v>6.3897763578274762E-4</v>
      </c>
      <c r="I1537" s="5">
        <f t="shared" si="269"/>
        <v>2.761542468570508E-3</v>
      </c>
      <c r="J1537" s="5">
        <f t="shared" si="270"/>
        <v>0.98019169329077238</v>
      </c>
      <c r="K1537" s="5">
        <f t="shared" si="271"/>
        <v>0.87403717461924646</v>
      </c>
      <c r="L1537" s="2">
        <f t="shared" si="272"/>
        <v>0.8572824683965462</v>
      </c>
      <c r="M1537" s="2">
        <f t="shared" si="273"/>
        <v>0.85943290466041833</v>
      </c>
    </row>
    <row r="1538" spans="1:13" x14ac:dyDescent="0.3">
      <c r="A1538">
        <v>3974</v>
      </c>
      <c r="B1538">
        <v>467.62</v>
      </c>
      <c r="C1538" s="4">
        <f t="shared" si="264"/>
        <v>1.4000000000000057</v>
      </c>
      <c r="D1538" s="4">
        <f t="shared" si="265"/>
        <v>-0.61749999999999261</v>
      </c>
      <c r="E1538" s="4">
        <f t="shared" si="266"/>
        <v>1.2199999999999989</v>
      </c>
      <c r="F1538" s="4">
        <f t="shared" si="267"/>
        <v>0.51999999999999602</v>
      </c>
      <c r="G1538" s="2">
        <f t="shared" si="263"/>
        <v>1535</v>
      </c>
      <c r="H1538" s="5">
        <f t="shared" si="268"/>
        <v>6.3897763578274762E-4</v>
      </c>
      <c r="I1538" s="5">
        <f t="shared" si="269"/>
        <v>2.7636700962054123E-3</v>
      </c>
      <c r="J1538" s="5">
        <f t="shared" si="270"/>
        <v>0.98083067092655518</v>
      </c>
      <c r="K1538" s="5">
        <f t="shared" si="271"/>
        <v>0.87680084471545183</v>
      </c>
      <c r="L1538" s="2">
        <f t="shared" si="272"/>
        <v>0.86055341692203557</v>
      </c>
      <c r="M1538" s="2">
        <f t="shared" si="273"/>
        <v>0.86271799734022758</v>
      </c>
    </row>
    <row r="1539" spans="1:13" x14ac:dyDescent="0.3">
      <c r="A1539">
        <v>4120</v>
      </c>
      <c r="B1539">
        <v>470.06</v>
      </c>
      <c r="C1539" s="4">
        <f t="shared" si="264"/>
        <v>3.085000000000008</v>
      </c>
      <c r="D1539" s="4">
        <f t="shared" si="265"/>
        <v>0.58249999999999602</v>
      </c>
      <c r="E1539" s="4">
        <f t="shared" si="266"/>
        <v>1.8650000000000091</v>
      </c>
      <c r="F1539" s="4">
        <f t="shared" si="267"/>
        <v>0.32250000000000512</v>
      </c>
      <c r="G1539" s="2">
        <f t="shared" si="263"/>
        <v>1536</v>
      </c>
      <c r="H1539" s="5">
        <f t="shared" si="268"/>
        <v>6.3897763578274762E-4</v>
      </c>
      <c r="I1539" s="5">
        <f t="shared" si="269"/>
        <v>2.7780906835086524E-3</v>
      </c>
      <c r="J1539" s="5">
        <f t="shared" si="270"/>
        <v>0.98146964856233798</v>
      </c>
      <c r="K1539" s="5">
        <f t="shared" si="271"/>
        <v>0.87957893539896048</v>
      </c>
      <c r="L1539" s="2">
        <f t="shared" si="272"/>
        <v>0.86384205987747875</v>
      </c>
      <c r="M1539" s="2">
        <f t="shared" si="273"/>
        <v>0.86602827638806701</v>
      </c>
    </row>
    <row r="1540" spans="1:13" x14ac:dyDescent="0.3">
      <c r="A1540">
        <v>3906</v>
      </c>
      <c r="B1540">
        <v>473.79</v>
      </c>
      <c r="C1540" s="4">
        <f t="shared" si="264"/>
        <v>2.5649999999999977</v>
      </c>
      <c r="D1540" s="4">
        <f t="shared" si="265"/>
        <v>-0.35000000000000853</v>
      </c>
      <c r="E1540" s="4">
        <f t="shared" si="266"/>
        <v>0.69999999999998863</v>
      </c>
      <c r="F1540" s="4">
        <f t="shared" si="267"/>
        <v>-0.58250000000001023</v>
      </c>
      <c r="G1540" s="2">
        <f t="shared" si="263"/>
        <v>1537</v>
      </c>
      <c r="H1540" s="5">
        <f t="shared" si="268"/>
        <v>6.3897763578274762E-4</v>
      </c>
      <c r="I1540" s="5">
        <f t="shared" si="269"/>
        <v>2.8001352698369666E-3</v>
      </c>
      <c r="J1540" s="5">
        <f t="shared" si="270"/>
        <v>0.98210862619812078</v>
      </c>
      <c r="K1540" s="5">
        <f t="shared" si="271"/>
        <v>0.88237907066879739</v>
      </c>
      <c r="L1540" s="2">
        <f t="shared" si="272"/>
        <v>0.86715591737294728</v>
      </c>
      <c r="M1540" s="2">
        <f t="shared" si="273"/>
        <v>0.86935025995585513</v>
      </c>
    </row>
    <row r="1541" spans="1:13" x14ac:dyDescent="0.3">
      <c r="A1541">
        <v>3930</v>
      </c>
      <c r="B1541">
        <v>475.19</v>
      </c>
      <c r="C1541" s="4">
        <f t="shared" si="264"/>
        <v>2.3849999999999909</v>
      </c>
      <c r="D1541" s="4">
        <f t="shared" si="265"/>
        <v>2.230000000000004</v>
      </c>
      <c r="E1541" s="4">
        <f t="shared" si="266"/>
        <v>1.6850000000000023</v>
      </c>
      <c r="F1541" s="4">
        <f t="shared" si="267"/>
        <v>0.49250000000000682</v>
      </c>
      <c r="G1541" s="2">
        <f t="shared" si="263"/>
        <v>1538</v>
      </c>
      <c r="H1541" s="5">
        <f t="shared" si="268"/>
        <v>6.3897763578274762E-4</v>
      </c>
      <c r="I1541" s="5">
        <f t="shared" si="269"/>
        <v>2.8084093773060388E-3</v>
      </c>
      <c r="J1541" s="5">
        <f t="shared" si="270"/>
        <v>0.98274760383390358</v>
      </c>
      <c r="K1541" s="5">
        <f t="shared" si="271"/>
        <v>0.88518748004610348</v>
      </c>
      <c r="L1541" s="2">
        <f t="shared" si="272"/>
        <v>0.8704814899623039</v>
      </c>
      <c r="M1541" s="2">
        <f t="shared" si="273"/>
        <v>0.87269540588864336</v>
      </c>
    </row>
    <row r="1542" spans="1:13" x14ac:dyDescent="0.3">
      <c r="A1542">
        <v>3949</v>
      </c>
      <c r="B1542">
        <v>478.56</v>
      </c>
      <c r="C1542" s="4">
        <f t="shared" si="264"/>
        <v>7.0250000000000057</v>
      </c>
      <c r="D1542" s="4">
        <f t="shared" si="265"/>
        <v>3.1800000000000068</v>
      </c>
      <c r="E1542" s="4">
        <f t="shared" si="266"/>
        <v>5.3400000000000034</v>
      </c>
      <c r="F1542" s="4">
        <f t="shared" si="267"/>
        <v>1.8275000000000006</v>
      </c>
      <c r="G1542" s="2">
        <f t="shared" ref="G1542:G1568" si="274">G1541+1</f>
        <v>1539</v>
      </c>
      <c r="H1542" s="5">
        <f t="shared" si="268"/>
        <v>6.3897763578274762E-4</v>
      </c>
      <c r="I1542" s="5">
        <f t="shared" si="269"/>
        <v>2.8283263359994487E-3</v>
      </c>
      <c r="J1542" s="5">
        <f t="shared" si="270"/>
        <v>0.98338658146968638</v>
      </c>
      <c r="K1542" s="5">
        <f t="shared" si="271"/>
        <v>0.88801580638210298</v>
      </c>
      <c r="L1542" s="2">
        <f t="shared" si="272"/>
        <v>0.8738302503696429</v>
      </c>
      <c r="M1542" s="2">
        <f t="shared" si="273"/>
        <v>0.87610623728315595</v>
      </c>
    </row>
    <row r="1543" spans="1:13" x14ac:dyDescent="0.3">
      <c r="A1543">
        <v>3953</v>
      </c>
      <c r="B1543">
        <v>489.24</v>
      </c>
      <c r="C1543" s="4">
        <f t="shared" si="264"/>
        <v>8.7450000000000045</v>
      </c>
      <c r="D1543" s="4">
        <f t="shared" si="265"/>
        <v>-1.6099999999999994</v>
      </c>
      <c r="E1543" s="4">
        <f t="shared" si="266"/>
        <v>3.4050000000000011</v>
      </c>
      <c r="F1543" s="4">
        <f t="shared" si="267"/>
        <v>-0.96750000000000114</v>
      </c>
      <c r="G1543" s="2">
        <f t="shared" si="274"/>
        <v>1540</v>
      </c>
      <c r="H1543" s="5">
        <f t="shared" si="268"/>
        <v>6.3897763578274762E-4</v>
      </c>
      <c r="I1543" s="5">
        <f t="shared" si="269"/>
        <v>2.8914459558349427E-3</v>
      </c>
      <c r="J1543" s="5">
        <f t="shared" si="270"/>
        <v>0.98402555910546918</v>
      </c>
      <c r="K1543" s="5">
        <f t="shared" si="271"/>
        <v>0.89090725233793788</v>
      </c>
      <c r="L1543" s="2">
        <f t="shared" si="272"/>
        <v>0.87724477690275726</v>
      </c>
      <c r="M1543" s="2">
        <f t="shared" si="273"/>
        <v>0.87956036850575969</v>
      </c>
    </row>
    <row r="1544" spans="1:13" x14ac:dyDescent="0.3">
      <c r="A1544">
        <v>3176</v>
      </c>
      <c r="B1544">
        <v>496.05</v>
      </c>
      <c r="C1544" s="4">
        <f t="shared" si="264"/>
        <v>3.8050000000000068</v>
      </c>
      <c r="D1544" s="4">
        <f t="shared" si="265"/>
        <v>-2.9425000000000097</v>
      </c>
      <c r="E1544" s="4">
        <f t="shared" si="266"/>
        <v>0.40000000000000568</v>
      </c>
      <c r="F1544" s="4">
        <f t="shared" si="267"/>
        <v>-1.5024999999999977</v>
      </c>
      <c r="G1544" s="2">
        <f t="shared" si="274"/>
        <v>1541</v>
      </c>
      <c r="H1544" s="5">
        <f t="shared" si="268"/>
        <v>6.3897763578274762E-4</v>
      </c>
      <c r="I1544" s="5">
        <f t="shared" si="269"/>
        <v>2.931693578595216E-3</v>
      </c>
      <c r="J1544" s="5">
        <f t="shared" si="270"/>
        <v>0.98466453674125198</v>
      </c>
      <c r="K1544" s="5">
        <f t="shared" si="271"/>
        <v>0.89383894591653312</v>
      </c>
      <c r="L1544" s="2">
        <f t="shared" si="272"/>
        <v>0.88070265469862441</v>
      </c>
      <c r="M1544" s="2">
        <f t="shared" si="273"/>
        <v>0.88302290185602561</v>
      </c>
    </row>
    <row r="1545" spans="1:13" x14ac:dyDescent="0.3">
      <c r="A1545">
        <v>3950</v>
      </c>
      <c r="B1545">
        <v>496.85</v>
      </c>
      <c r="C1545" s="4">
        <f t="shared" si="264"/>
        <v>2.8599999999999852</v>
      </c>
      <c r="D1545" s="4">
        <f t="shared" si="265"/>
        <v>0.66999999999998749</v>
      </c>
      <c r="E1545" s="4">
        <f t="shared" si="266"/>
        <v>2.4599999999999795</v>
      </c>
      <c r="F1545" s="4">
        <f t="shared" si="267"/>
        <v>1.0299999999999869</v>
      </c>
      <c r="G1545" s="2">
        <f t="shared" si="274"/>
        <v>1542</v>
      </c>
      <c r="H1545" s="5">
        <f t="shared" si="268"/>
        <v>6.3897763578274762E-4</v>
      </c>
      <c r="I1545" s="5">
        <f t="shared" si="269"/>
        <v>2.9364216400061143E-3</v>
      </c>
      <c r="J1545" s="5">
        <f t="shared" si="270"/>
        <v>0.98530351437703478</v>
      </c>
      <c r="K1545" s="5">
        <f t="shared" si="271"/>
        <v>0.89677536755653919</v>
      </c>
      <c r="L1545" s="2">
        <f t="shared" si="272"/>
        <v>0.88416894066440466</v>
      </c>
      <c r="M1545" s="2">
        <f t="shared" si="273"/>
        <v>0.88651783806128071</v>
      </c>
    </row>
    <row r="1546" spans="1:13" x14ac:dyDescent="0.3">
      <c r="A1546">
        <v>2544</v>
      </c>
      <c r="B1546">
        <v>501.77</v>
      </c>
      <c r="C1546" s="4">
        <f t="shared" si="264"/>
        <v>5.1449999999999818</v>
      </c>
      <c r="D1546" s="4">
        <f t="shared" si="265"/>
        <v>0.30500000000000682</v>
      </c>
      <c r="E1546" s="4">
        <f t="shared" si="266"/>
        <v>2.6850000000000023</v>
      </c>
      <c r="F1546" s="4">
        <f t="shared" si="267"/>
        <v>0.11250000000001137</v>
      </c>
      <c r="G1546" s="2">
        <f t="shared" si="274"/>
        <v>1543</v>
      </c>
      <c r="H1546" s="5">
        <f t="shared" si="268"/>
        <v>6.3897763578274762E-4</v>
      </c>
      <c r="I1546" s="5">
        <f t="shared" si="269"/>
        <v>2.9654992176831397E-3</v>
      </c>
      <c r="J1546" s="5">
        <f t="shared" si="270"/>
        <v>0.98594249201281758</v>
      </c>
      <c r="K1546" s="5">
        <f t="shared" si="271"/>
        <v>0.89974086677422238</v>
      </c>
      <c r="L1546" s="2">
        <f t="shared" si="272"/>
        <v>0.88766766664501784</v>
      </c>
      <c r="M1546" s="2">
        <f t="shared" si="273"/>
        <v>0.89004785500940597</v>
      </c>
    </row>
    <row r="1547" spans="1:13" x14ac:dyDescent="0.3">
      <c r="A1547">
        <v>3243</v>
      </c>
      <c r="B1547">
        <v>507.14</v>
      </c>
      <c r="C1547" s="4">
        <f t="shared" si="264"/>
        <v>3.4699999999999989</v>
      </c>
      <c r="D1547" s="4">
        <f t="shared" si="265"/>
        <v>-0.44249999999999545</v>
      </c>
      <c r="E1547" s="4">
        <f t="shared" si="266"/>
        <v>0.78499999999999659</v>
      </c>
      <c r="F1547" s="4">
        <f t="shared" si="267"/>
        <v>-0.95000000000000284</v>
      </c>
      <c r="G1547" s="2">
        <f t="shared" si="274"/>
        <v>1544</v>
      </c>
      <c r="H1547" s="5">
        <f t="shared" si="268"/>
        <v>6.3897763578274762E-4</v>
      </c>
      <c r="I1547" s="5">
        <f t="shared" si="269"/>
        <v>2.9972363299037956E-3</v>
      </c>
      <c r="J1547" s="5">
        <f t="shared" si="270"/>
        <v>0.98658146964860038</v>
      </c>
      <c r="K1547" s="5">
        <f t="shared" si="271"/>
        <v>0.90273810310412617</v>
      </c>
      <c r="L1547" s="2">
        <f t="shared" si="272"/>
        <v>0.89120151392711111</v>
      </c>
      <c r="M1547" s="2">
        <f t="shared" si="273"/>
        <v>0.89359085660388338</v>
      </c>
    </row>
    <row r="1548" spans="1:13" x14ac:dyDescent="0.3">
      <c r="A1548">
        <v>3968</v>
      </c>
      <c r="B1548">
        <v>508.71</v>
      </c>
      <c r="C1548" s="4">
        <f t="shared" si="264"/>
        <v>4.2599999999999909</v>
      </c>
      <c r="D1548" s="4">
        <f t="shared" si="265"/>
        <v>0.17750000000000909</v>
      </c>
      <c r="E1548" s="4">
        <f t="shared" si="266"/>
        <v>3.4749999999999943</v>
      </c>
      <c r="F1548" s="4">
        <f t="shared" si="267"/>
        <v>1.3449999999999989</v>
      </c>
      <c r="G1548" s="2">
        <f t="shared" si="274"/>
        <v>1545</v>
      </c>
      <c r="H1548" s="5">
        <f t="shared" si="268"/>
        <v>6.3897763578274762E-4</v>
      </c>
      <c r="I1548" s="5">
        <f t="shared" si="269"/>
        <v>3.0065151504226834E-3</v>
      </c>
      <c r="J1548" s="5">
        <f t="shared" si="270"/>
        <v>0.98722044728438318</v>
      </c>
      <c r="K1548" s="5">
        <f t="shared" si="271"/>
        <v>0.90574461825454888</v>
      </c>
      <c r="L1548" s="2">
        <f t="shared" si="272"/>
        <v>0.89474835771347394</v>
      </c>
      <c r="M1548" s="2">
        <f t="shared" si="273"/>
        <v>0.89717825050319733</v>
      </c>
    </row>
    <row r="1549" spans="1:13" x14ac:dyDescent="0.3">
      <c r="A1549">
        <v>2596</v>
      </c>
      <c r="B1549">
        <v>515.66</v>
      </c>
      <c r="C1549" s="4">
        <f t="shared" si="264"/>
        <v>3.8250000000000171</v>
      </c>
      <c r="D1549" s="4">
        <f t="shared" si="265"/>
        <v>-0.93999999999999773</v>
      </c>
      <c r="E1549" s="4">
        <f t="shared" si="266"/>
        <v>0.35000000000002274</v>
      </c>
      <c r="F1549" s="4">
        <f t="shared" si="267"/>
        <v>-1.5624999999999858</v>
      </c>
      <c r="G1549" s="2">
        <f t="shared" si="274"/>
        <v>1546</v>
      </c>
      <c r="H1549" s="5">
        <f t="shared" si="268"/>
        <v>6.3897763578274762E-4</v>
      </c>
      <c r="I1549" s="5">
        <f t="shared" si="269"/>
        <v>3.0475901839298637E-3</v>
      </c>
      <c r="J1549" s="5">
        <f t="shared" si="270"/>
        <v>0.98785942492016598</v>
      </c>
      <c r="K1549" s="5">
        <f t="shared" si="271"/>
        <v>0.90879220843847874</v>
      </c>
      <c r="L1549" s="2">
        <f t="shared" si="272"/>
        <v>0.89833964629672913</v>
      </c>
      <c r="M1549" s="2">
        <f t="shared" si="273"/>
        <v>0.90077362591397558</v>
      </c>
    </row>
    <row r="1550" spans="1:13" x14ac:dyDescent="0.3">
      <c r="A1550">
        <v>3940</v>
      </c>
      <c r="B1550">
        <v>516.36</v>
      </c>
      <c r="C1550" s="4">
        <f t="shared" si="264"/>
        <v>2.3799999999999955</v>
      </c>
      <c r="D1550" s="4">
        <f t="shared" si="265"/>
        <v>1.9149999999999778</v>
      </c>
      <c r="E1550" s="4">
        <f t="shared" si="266"/>
        <v>2.0299999999999727</v>
      </c>
      <c r="F1550" s="4">
        <f t="shared" si="267"/>
        <v>0.83999999999997499</v>
      </c>
      <c r="G1550" s="2">
        <f t="shared" si="274"/>
        <v>1547</v>
      </c>
      <c r="H1550" s="5">
        <f t="shared" si="268"/>
        <v>6.3897763578274762E-4</v>
      </c>
      <c r="I1550" s="5">
        <f t="shared" si="269"/>
        <v>3.0517272376644001E-3</v>
      </c>
      <c r="J1550" s="5">
        <f t="shared" si="270"/>
        <v>0.98849840255594879</v>
      </c>
      <c r="K1550" s="5">
        <f t="shared" si="271"/>
        <v>0.91184393567614319</v>
      </c>
      <c r="L1550" s="2">
        <f t="shared" si="272"/>
        <v>0.90193892167841805</v>
      </c>
      <c r="M1550" s="2">
        <f t="shared" si="273"/>
        <v>0.90439662022751033</v>
      </c>
    </row>
    <row r="1551" spans="1:13" x14ac:dyDescent="0.3">
      <c r="A1551">
        <v>3937</v>
      </c>
      <c r="B1551">
        <v>520.41999999999996</v>
      </c>
      <c r="C1551" s="4">
        <f t="shared" si="264"/>
        <v>7.6549999999999727</v>
      </c>
      <c r="D1551" s="4">
        <f t="shared" si="265"/>
        <v>2.0725000000000193</v>
      </c>
      <c r="E1551" s="4">
        <f t="shared" si="266"/>
        <v>5.625</v>
      </c>
      <c r="F1551" s="4">
        <f t="shared" si="267"/>
        <v>1.7975000000000136</v>
      </c>
      <c r="G1551" s="2">
        <f t="shared" si="274"/>
        <v>1548</v>
      </c>
      <c r="H1551" s="5">
        <f t="shared" si="268"/>
        <v>6.3897763578274762E-4</v>
      </c>
      <c r="I1551" s="5">
        <f t="shared" si="269"/>
        <v>3.0757221493247092E-3</v>
      </c>
      <c r="J1551" s="5">
        <f t="shared" si="270"/>
        <v>0.98913738019173159</v>
      </c>
      <c r="K1551" s="5">
        <f t="shared" si="271"/>
        <v>0.91491965782546791</v>
      </c>
      <c r="L1551" s="2">
        <f t="shared" si="272"/>
        <v>0.90556584662728734</v>
      </c>
      <c r="M1551" s="2">
        <f t="shared" si="273"/>
        <v>0.90808931130215498</v>
      </c>
    </row>
    <row r="1552" spans="1:13" x14ac:dyDescent="0.3">
      <c r="A1552">
        <v>3085</v>
      </c>
      <c r="B1552">
        <v>531.66999999999996</v>
      </c>
      <c r="C1552" s="4">
        <f t="shared" si="264"/>
        <v>6.5250000000000341</v>
      </c>
      <c r="D1552" s="4">
        <f t="shared" si="265"/>
        <v>-1.6099999999999852</v>
      </c>
      <c r="E1552" s="4">
        <f t="shared" si="266"/>
        <v>0.90000000000003411</v>
      </c>
      <c r="F1552" s="4">
        <f t="shared" si="267"/>
        <v>-2.3624999999999829</v>
      </c>
      <c r="G1552" s="2">
        <f t="shared" si="274"/>
        <v>1549</v>
      </c>
      <c r="H1552" s="5">
        <f t="shared" si="268"/>
        <v>6.3897763578274762E-4</v>
      </c>
      <c r="I1552" s="5">
        <f t="shared" si="269"/>
        <v>3.1422105129154687E-3</v>
      </c>
      <c r="J1552" s="5">
        <f t="shared" si="270"/>
        <v>0.98977635782751439</v>
      </c>
      <c r="K1552" s="5">
        <f t="shared" si="271"/>
        <v>0.91806186833838344</v>
      </c>
      <c r="L1552" s="2">
        <f t="shared" si="272"/>
        <v>0.90926255330642136</v>
      </c>
      <c r="M1552" s="2">
        <f t="shared" si="273"/>
        <v>0.91179654735894544</v>
      </c>
    </row>
    <row r="1553" spans="1:13" x14ac:dyDescent="0.3">
      <c r="A1553">
        <v>4151</v>
      </c>
      <c r="B1553">
        <v>533.47</v>
      </c>
      <c r="C1553" s="4">
        <f t="shared" si="264"/>
        <v>4.4350000000000023</v>
      </c>
      <c r="D1553" s="4">
        <f t="shared" si="265"/>
        <v>3.1749999999999829</v>
      </c>
      <c r="E1553" s="4">
        <f t="shared" si="266"/>
        <v>3.5349999999999682</v>
      </c>
      <c r="F1553" s="4">
        <f t="shared" si="267"/>
        <v>1.317499999999967</v>
      </c>
      <c r="G1553" s="2">
        <f t="shared" si="274"/>
        <v>1550</v>
      </c>
      <c r="H1553" s="5">
        <f t="shared" si="268"/>
        <v>6.3897763578274762E-4</v>
      </c>
      <c r="I1553" s="5">
        <f t="shared" si="269"/>
        <v>3.1528486510899907E-3</v>
      </c>
      <c r="J1553" s="5">
        <f t="shared" si="270"/>
        <v>0.99041533546329719</v>
      </c>
      <c r="K1553" s="5">
        <f t="shared" si="271"/>
        <v>0.92121471698947344</v>
      </c>
      <c r="L1553" s="2">
        <f t="shared" si="272"/>
        <v>0.91297381856276594</v>
      </c>
      <c r="M1553" s="2">
        <f t="shared" si="273"/>
        <v>0.91554919637005949</v>
      </c>
    </row>
    <row r="1554" spans="1:13" x14ac:dyDescent="0.3">
      <c r="A1554">
        <v>4486</v>
      </c>
      <c r="B1554">
        <v>540.54</v>
      </c>
      <c r="C1554" s="4">
        <f t="shared" si="264"/>
        <v>12.875</v>
      </c>
      <c r="D1554" s="4">
        <f t="shared" si="265"/>
        <v>3.8625000000000114</v>
      </c>
      <c r="E1554" s="4">
        <f t="shared" si="266"/>
        <v>9.3400000000000318</v>
      </c>
      <c r="F1554" s="4">
        <f t="shared" si="267"/>
        <v>2.9025000000000318</v>
      </c>
      <c r="G1554" s="2">
        <f t="shared" si="274"/>
        <v>1551</v>
      </c>
      <c r="H1554" s="5">
        <f t="shared" si="268"/>
        <v>6.3897763578274762E-4</v>
      </c>
      <c r="I1554" s="5">
        <f t="shared" si="269"/>
        <v>3.1946328938088054E-3</v>
      </c>
      <c r="J1554" s="5">
        <f t="shared" si="270"/>
        <v>0.99105431309907999</v>
      </c>
      <c r="K1554" s="5">
        <f t="shared" si="271"/>
        <v>0.92440934988328227</v>
      </c>
      <c r="L1554" s="2">
        <f t="shared" si="272"/>
        <v>0.91673055017182736</v>
      </c>
      <c r="M1554" s="2">
        <f t="shared" si="273"/>
        <v>0.9194153406071387</v>
      </c>
    </row>
    <row r="1555" spans="1:13" x14ac:dyDescent="0.3">
      <c r="A1555">
        <v>4509</v>
      </c>
      <c r="B1555">
        <v>559.22</v>
      </c>
      <c r="C1555" s="4">
        <f t="shared" si="264"/>
        <v>12.160000000000025</v>
      </c>
      <c r="D1555" s="4">
        <f t="shared" si="265"/>
        <v>-4.5024999999999977</v>
      </c>
      <c r="E1555" s="4">
        <f t="shared" si="266"/>
        <v>2.8199999999999932</v>
      </c>
      <c r="F1555" s="4">
        <f t="shared" si="267"/>
        <v>-3.2600000000000193</v>
      </c>
      <c r="G1555" s="2">
        <f t="shared" si="274"/>
        <v>1552</v>
      </c>
      <c r="H1555" s="5">
        <f t="shared" si="268"/>
        <v>6.3897763578274762E-4</v>
      </c>
      <c r="I1555" s="5">
        <f t="shared" si="269"/>
        <v>3.3050331277532843E-3</v>
      </c>
      <c r="J1555" s="5">
        <f t="shared" si="270"/>
        <v>0.99169329073486279</v>
      </c>
      <c r="K1555" s="5">
        <f t="shared" si="271"/>
        <v>0.92771438301103559</v>
      </c>
      <c r="L1555" s="2">
        <f t="shared" si="272"/>
        <v>0.92060091809341482</v>
      </c>
      <c r="M1555" s="2">
        <f t="shared" si="273"/>
        <v>0.92331876447552075</v>
      </c>
    </row>
    <row r="1556" spans="1:13" x14ac:dyDescent="0.3">
      <c r="A1556">
        <v>3782</v>
      </c>
      <c r="B1556">
        <v>564.86</v>
      </c>
      <c r="C1556" s="4">
        <f t="shared" si="264"/>
        <v>3.8700000000000045</v>
      </c>
      <c r="D1556" s="4">
        <f t="shared" si="265"/>
        <v>0.60749999999998749</v>
      </c>
      <c r="E1556" s="4">
        <f t="shared" si="266"/>
        <v>1.0500000000000114</v>
      </c>
      <c r="F1556" s="4">
        <f t="shared" si="267"/>
        <v>-0.88499999999999091</v>
      </c>
      <c r="G1556" s="2">
        <f t="shared" si="274"/>
        <v>1553</v>
      </c>
      <c r="H1556" s="5">
        <f t="shared" si="268"/>
        <v>6.3897763578274762E-4</v>
      </c>
      <c r="I1556" s="5">
        <f t="shared" si="269"/>
        <v>3.3383659607001182E-3</v>
      </c>
      <c r="J1556" s="5">
        <f t="shared" si="270"/>
        <v>0.99233226837064559</v>
      </c>
      <c r="K1556" s="5">
        <f t="shared" si="271"/>
        <v>0.93105274897173573</v>
      </c>
      <c r="L1556" s="2">
        <f t="shared" si="272"/>
        <v>0.9245086082441748</v>
      </c>
      <c r="M1556" s="2">
        <f t="shared" si="273"/>
        <v>0.92723877062203097</v>
      </c>
    </row>
    <row r="1557" spans="1:13" x14ac:dyDescent="0.3">
      <c r="A1557">
        <v>3929</v>
      </c>
      <c r="B1557">
        <v>566.96</v>
      </c>
      <c r="C1557" s="4">
        <f t="shared" si="264"/>
        <v>13.375</v>
      </c>
      <c r="D1557" s="4">
        <f t="shared" si="265"/>
        <v>26.72999999999999</v>
      </c>
      <c r="E1557" s="4">
        <f t="shared" si="266"/>
        <v>12.324999999999989</v>
      </c>
      <c r="F1557" s="4">
        <f t="shared" si="267"/>
        <v>5.6374999999999886</v>
      </c>
      <c r="G1557" s="2">
        <f t="shared" si="274"/>
        <v>1554</v>
      </c>
      <c r="H1557" s="5">
        <f t="shared" si="268"/>
        <v>6.3897763578274762E-4</v>
      </c>
      <c r="I1557" s="5">
        <f t="shared" si="269"/>
        <v>3.3507771219037268E-3</v>
      </c>
      <c r="J1557" s="5">
        <f t="shared" si="270"/>
        <v>0.99297124600642839</v>
      </c>
      <c r="K1557" s="5">
        <f t="shared" si="271"/>
        <v>0.93440352609363941</v>
      </c>
      <c r="L1557" s="2">
        <f t="shared" si="272"/>
        <v>0.92843289653397176</v>
      </c>
      <c r="M1557" s="2">
        <f t="shared" si="273"/>
        <v>0.93130771833132631</v>
      </c>
    </row>
    <row r="1558" spans="1:13" x14ac:dyDescent="0.3">
      <c r="A1558">
        <v>3205</v>
      </c>
      <c r="B1558">
        <v>591.61</v>
      </c>
      <c r="C1558" s="4">
        <f t="shared" si="264"/>
        <v>57.329999999999984</v>
      </c>
      <c r="D1558" s="4">
        <f t="shared" si="265"/>
        <v>17.927500000000009</v>
      </c>
      <c r="E1558" s="4">
        <f t="shared" si="266"/>
        <v>45.004999999999995</v>
      </c>
      <c r="F1558" s="4">
        <f t="shared" si="267"/>
        <v>16.340000000000003</v>
      </c>
      <c r="G1558" s="2">
        <f t="shared" si="274"/>
        <v>1555</v>
      </c>
      <c r="H1558" s="5">
        <f t="shared" si="268"/>
        <v>6.3897763578274762E-4</v>
      </c>
      <c r="I1558" s="5">
        <f t="shared" si="269"/>
        <v>3.4964605141270351E-3</v>
      </c>
      <c r="J1558" s="5">
        <f t="shared" si="270"/>
        <v>0.99361022364221119</v>
      </c>
      <c r="K1558" s="5">
        <f t="shared" si="271"/>
        <v>0.93789998660776641</v>
      </c>
      <c r="L1558" s="2">
        <f t="shared" si="272"/>
        <v>0.93250631256341299</v>
      </c>
      <c r="M1558" s="2">
        <f t="shared" si="273"/>
        <v>0.93590970122643069</v>
      </c>
    </row>
    <row r="1559" spans="1:13" x14ac:dyDescent="0.3">
      <c r="A1559">
        <v>2934</v>
      </c>
      <c r="B1559">
        <v>681.62</v>
      </c>
      <c r="C1559" s="4">
        <f t="shared" si="264"/>
        <v>49.230000000000018</v>
      </c>
      <c r="D1559" s="4">
        <f t="shared" si="265"/>
        <v>-25.639999999999986</v>
      </c>
      <c r="E1559" s="4">
        <f t="shared" si="266"/>
        <v>4.2250000000000227</v>
      </c>
      <c r="F1559" s="4">
        <f t="shared" si="267"/>
        <v>-20.389999999999986</v>
      </c>
      <c r="G1559" s="2">
        <f t="shared" si="274"/>
        <v>1556</v>
      </c>
      <c r="H1559" s="5">
        <f t="shared" si="268"/>
        <v>6.3897763578274762E-4</v>
      </c>
      <c r="I1559" s="5">
        <f t="shared" si="269"/>
        <v>4.0284265236207456E-3</v>
      </c>
      <c r="J1559" s="5">
        <f t="shared" si="270"/>
        <v>0.99424920127799399</v>
      </c>
      <c r="K1559" s="5">
        <f t="shared" si="271"/>
        <v>0.9419284131313872</v>
      </c>
      <c r="L1559" s="2">
        <f t="shared" si="272"/>
        <v>0.93711344360742943</v>
      </c>
      <c r="M1559" s="2">
        <f t="shared" si="273"/>
        <v>0.94056648522335662</v>
      </c>
    </row>
    <row r="1560" spans="1:13" x14ac:dyDescent="0.3">
      <c r="A1560">
        <v>3931</v>
      </c>
      <c r="B1560">
        <v>690.07</v>
      </c>
      <c r="C1560" s="4">
        <f t="shared" si="264"/>
        <v>6.0500000000000114</v>
      </c>
      <c r="D1560" s="4">
        <f t="shared" si="265"/>
        <v>-21.095000000000027</v>
      </c>
      <c r="E1560" s="4">
        <f t="shared" si="266"/>
        <v>1.8249999999999886</v>
      </c>
      <c r="F1560" s="4">
        <f t="shared" si="267"/>
        <v>-1.2000000000000171</v>
      </c>
      <c r="G1560" s="2">
        <f t="shared" si="274"/>
        <v>1557</v>
      </c>
      <c r="H1560" s="5">
        <f t="shared" si="268"/>
        <v>6.3897763578274762E-4</v>
      </c>
      <c r="I1560" s="5">
        <f t="shared" si="269"/>
        <v>4.078366672273361E-3</v>
      </c>
      <c r="J1560" s="5">
        <f t="shared" si="270"/>
        <v>0.99488817891377679</v>
      </c>
      <c r="K1560" s="5">
        <f t="shared" si="271"/>
        <v>0.94600677980366055</v>
      </c>
      <c r="L1560" s="2">
        <f t="shared" si="272"/>
        <v>0.94177543957454357</v>
      </c>
      <c r="M1560" s="2">
        <f t="shared" si="273"/>
        <v>0.94524994269957718</v>
      </c>
    </row>
    <row r="1561" spans="1:13" x14ac:dyDescent="0.3">
      <c r="A1561">
        <v>4046</v>
      </c>
      <c r="B1561">
        <v>693.72</v>
      </c>
      <c r="C1561" s="4">
        <f t="shared" si="264"/>
        <v>7.0399999999999636</v>
      </c>
      <c r="D1561" s="4">
        <f t="shared" si="265"/>
        <v>1.8574999999999875</v>
      </c>
      <c r="E1561" s="4">
        <f t="shared" si="266"/>
        <v>5.214999999999975</v>
      </c>
      <c r="F1561" s="4">
        <f t="shared" si="267"/>
        <v>1.6949999999999932</v>
      </c>
      <c r="G1561" s="2">
        <f t="shared" si="274"/>
        <v>1558</v>
      </c>
      <c r="H1561" s="5">
        <f t="shared" si="268"/>
        <v>6.3897763578274762E-4</v>
      </c>
      <c r="I1561" s="5">
        <f t="shared" si="269"/>
        <v>4.0999384524605846E-3</v>
      </c>
      <c r="J1561" s="5">
        <f t="shared" si="270"/>
        <v>0.99552715654955959</v>
      </c>
      <c r="K1561" s="5">
        <f t="shared" si="271"/>
        <v>0.95010671825612114</v>
      </c>
      <c r="L1561" s="2">
        <f t="shared" si="272"/>
        <v>0.94646413658872242</v>
      </c>
      <c r="M1561" s="2">
        <f t="shared" si="273"/>
        <v>0.95000000609893465</v>
      </c>
    </row>
    <row r="1562" spans="1:13" x14ac:dyDescent="0.3">
      <c r="A1562">
        <v>3933</v>
      </c>
      <c r="B1562">
        <v>704.15</v>
      </c>
      <c r="C1562" s="4">
        <f t="shared" si="264"/>
        <v>9.7649999999999864</v>
      </c>
      <c r="D1562" s="4">
        <f t="shared" si="265"/>
        <v>13.315000000000026</v>
      </c>
      <c r="E1562" s="4">
        <f t="shared" si="266"/>
        <v>4.5500000000000114</v>
      </c>
      <c r="F1562" s="4">
        <f t="shared" si="267"/>
        <v>-0.33249999999998181</v>
      </c>
      <c r="G1562" s="2">
        <f t="shared" si="274"/>
        <v>1559</v>
      </c>
      <c r="H1562" s="5">
        <f t="shared" si="268"/>
        <v>6.3897763578274762E-4</v>
      </c>
      <c r="I1562" s="5">
        <f t="shared" si="269"/>
        <v>4.1615805531051734E-3</v>
      </c>
      <c r="J1562" s="5">
        <f t="shared" si="270"/>
        <v>0.99616613418534239</v>
      </c>
      <c r="K1562" s="5">
        <f t="shared" si="271"/>
        <v>0.95426829880922637</v>
      </c>
      <c r="L1562" s="2">
        <f t="shared" si="272"/>
        <v>0.95121951830188578</v>
      </c>
      <c r="M1562" s="2">
        <f t="shared" si="273"/>
        <v>0.95480896331883136</v>
      </c>
    </row>
    <row r="1563" spans="1:13" x14ac:dyDescent="0.3">
      <c r="A1563">
        <v>3959</v>
      </c>
      <c r="B1563">
        <v>713.25</v>
      </c>
      <c r="C1563" s="4">
        <f t="shared" ref="C1563:C1568" si="275">IF(AND(ISNUMBER(B1562),ISNUMBER(B1564)),(B1564-B1562)/2,"")</f>
        <v>33.670000000000016</v>
      </c>
      <c r="D1563" s="4">
        <f t="shared" ref="D1563:D1568" si="276">IF(AND(ISNUMBER(C1562),ISNUMBER(C1564)),(C1564-C1562)/2,"")</f>
        <v>9.960000000000008</v>
      </c>
      <c r="E1563" s="4">
        <f t="shared" ref="E1563:E1568" si="277">IF(AND(ISNUMBER(B1563),ISNUMBER(B1564)),(B1564-B1563)/2,"")</f>
        <v>29.120000000000005</v>
      </c>
      <c r="F1563" s="4">
        <f t="shared" ref="F1563:F1568" si="278">IF(AND(ISNUMBER(E1562),ISNUMBER(E1563)),(E1563-E1562)/2,"")</f>
        <v>12.284999999999997</v>
      </c>
      <c r="G1563" s="2">
        <f t="shared" si="274"/>
        <v>1560</v>
      </c>
      <c r="H1563" s="5">
        <f t="shared" ref="H1563:H1568" si="279">1/MAX(G:G)</f>
        <v>6.3897763578274762E-4</v>
      </c>
      <c r="I1563" s="5">
        <f t="shared" ref="I1563:I1568" si="280">B1563/SUM(B:B)</f>
        <v>4.2153622516541431E-3</v>
      </c>
      <c r="J1563" s="5">
        <f t="shared" ref="J1563:J1568" si="281">H1563+J1562</f>
        <v>0.99680511182112519</v>
      </c>
      <c r="K1563" s="5">
        <f t="shared" ref="K1563:K1568" si="282">I1563+K1562</f>
        <v>0.95848366106088057</v>
      </c>
      <c r="L1563" s="2">
        <f t="shared" ref="L1563:L1568" si="283">K1563*J1564</f>
        <v>0.9560338625661936</v>
      </c>
      <c r="M1563" s="2">
        <f t="shared" ref="M1563:M1568" si="284">K1564*J1563</f>
        <v>0.95996641076416978</v>
      </c>
    </row>
    <row r="1564" spans="1:13" x14ac:dyDescent="0.3">
      <c r="A1564">
        <v>3935</v>
      </c>
      <c r="B1564">
        <v>771.49</v>
      </c>
      <c r="C1564" s="4">
        <f t="shared" si="275"/>
        <v>29.685000000000002</v>
      </c>
      <c r="D1564" s="4">
        <f t="shared" si="276"/>
        <v>-8.6875</v>
      </c>
      <c r="E1564" s="4">
        <f t="shared" si="277"/>
        <v>0.56499999999999773</v>
      </c>
      <c r="F1564" s="4">
        <f t="shared" si="278"/>
        <v>-14.277500000000003</v>
      </c>
      <c r="G1564" s="2">
        <f t="shared" si="274"/>
        <v>1561</v>
      </c>
      <c r="H1564" s="5">
        <f t="shared" si="279"/>
        <v>6.3897763578274762E-4</v>
      </c>
      <c r="I1564" s="5">
        <f t="shared" si="280"/>
        <v>4.5595651223675499E-3</v>
      </c>
      <c r="J1564" s="5">
        <f t="shared" si="281"/>
        <v>0.99744408945690799</v>
      </c>
      <c r="K1564" s="5">
        <f t="shared" si="282"/>
        <v>0.96304322618324811</v>
      </c>
      <c r="L1564" s="2">
        <f t="shared" si="283"/>
        <v>0.96119713693181619</v>
      </c>
      <c r="M1564" s="2">
        <f t="shared" si="284"/>
        <v>0.96513634644717616</v>
      </c>
    </row>
    <row r="1565" spans="1:13" x14ac:dyDescent="0.3">
      <c r="A1565">
        <v>3945</v>
      </c>
      <c r="B1565">
        <v>772.62</v>
      </c>
      <c r="C1565" s="4">
        <f t="shared" si="275"/>
        <v>16.295000000000016</v>
      </c>
      <c r="D1565" s="4">
        <f t="shared" si="276"/>
        <v>-1.3774999999999977</v>
      </c>
      <c r="E1565" s="4">
        <f t="shared" si="277"/>
        <v>15.730000000000018</v>
      </c>
      <c r="F1565" s="4">
        <f t="shared" si="278"/>
        <v>7.5825000000000102</v>
      </c>
      <c r="G1565" s="2">
        <f t="shared" si="274"/>
        <v>1562</v>
      </c>
      <c r="H1565" s="5">
        <f t="shared" si="279"/>
        <v>6.3897763578274762E-4</v>
      </c>
      <c r="I1565" s="5">
        <f t="shared" si="280"/>
        <v>4.5662435091104441E-3</v>
      </c>
      <c r="J1565" s="5">
        <f t="shared" si="281"/>
        <v>0.99808306709269079</v>
      </c>
      <c r="K1565" s="5">
        <f t="shared" si="282"/>
        <v>0.9676094696923585</v>
      </c>
      <c r="L1565" s="2">
        <f t="shared" si="283"/>
        <v>0.96637290806978626</v>
      </c>
      <c r="M1565" s="2">
        <f t="shared" si="284"/>
        <v>0.97049769218284876</v>
      </c>
    </row>
    <row r="1566" spans="1:13" x14ac:dyDescent="0.3">
      <c r="A1566">
        <v>3972</v>
      </c>
      <c r="B1566">
        <v>804.08</v>
      </c>
      <c r="C1566" s="4">
        <f t="shared" si="275"/>
        <v>26.930000000000007</v>
      </c>
      <c r="D1566" s="4">
        <f t="shared" si="276"/>
        <v>753.33249999999998</v>
      </c>
      <c r="E1566" s="4">
        <f t="shared" si="277"/>
        <v>11.199999999999989</v>
      </c>
      <c r="F1566" s="4">
        <f t="shared" si="278"/>
        <v>-2.2650000000000148</v>
      </c>
      <c r="G1566" s="2">
        <f t="shared" si="274"/>
        <v>1563</v>
      </c>
      <c r="H1566" s="5">
        <f t="shared" si="279"/>
        <v>6.3897763578274762E-4</v>
      </c>
      <c r="I1566" s="5">
        <f t="shared" si="280"/>
        <v>4.7521745240940256E-3</v>
      </c>
      <c r="J1566" s="5">
        <f t="shared" si="281"/>
        <v>0.99872204472847359</v>
      </c>
      <c r="K1566" s="5">
        <f t="shared" si="282"/>
        <v>0.97236164421645255</v>
      </c>
      <c r="L1566" s="2">
        <f t="shared" si="283"/>
        <v>0.97174032687194334</v>
      </c>
      <c r="M1566" s="2">
        <f t="shared" si="284"/>
        <v>0.97599732752148283</v>
      </c>
    </row>
    <row r="1567" spans="1:13" x14ac:dyDescent="0.3">
      <c r="A1567">
        <v>3971</v>
      </c>
      <c r="B1567">
        <v>826.48</v>
      </c>
      <c r="C1567" s="4">
        <f t="shared" si="275"/>
        <v>1522.96</v>
      </c>
      <c r="D1567" s="4" t="str">
        <f t="shared" si="276"/>
        <v/>
      </c>
      <c r="E1567" s="4">
        <f t="shared" si="277"/>
        <v>1511.76</v>
      </c>
      <c r="F1567" s="4">
        <f t="shared" si="278"/>
        <v>750.28</v>
      </c>
      <c r="G1567" s="2">
        <f t="shared" si="274"/>
        <v>1564</v>
      </c>
      <c r="H1567" s="5">
        <f t="shared" si="279"/>
        <v>6.3897763578274762E-4</v>
      </c>
      <c r="I1567" s="5">
        <f t="shared" si="280"/>
        <v>4.8845602435991812E-3</v>
      </c>
      <c r="J1567" s="5">
        <f t="shared" si="281"/>
        <v>0.99936102236425639</v>
      </c>
      <c r="K1567" s="5">
        <f t="shared" si="282"/>
        <v>0.97724620446005173</v>
      </c>
      <c r="L1567" s="2">
        <f t="shared" si="283"/>
        <v>0.97724620446008992</v>
      </c>
      <c r="M1567" s="2">
        <f t="shared" si="284"/>
        <v>0.99936102236425683</v>
      </c>
    </row>
    <row r="1568" spans="1:13" x14ac:dyDescent="0.3">
      <c r="A1568" s="19">
        <v>5200</v>
      </c>
      <c r="B1568" s="19">
        <v>3850</v>
      </c>
      <c r="C1568" s="4" t="str">
        <f t="shared" si="275"/>
        <v/>
      </c>
      <c r="D1568" s="4" t="str">
        <f t="shared" si="276"/>
        <v/>
      </c>
      <c r="E1568" s="4" t="str">
        <f t="shared" si="277"/>
        <v/>
      </c>
      <c r="F1568" s="4" t="str">
        <f t="shared" si="278"/>
        <v/>
      </c>
      <c r="G1568" s="2">
        <f t="shared" si="274"/>
        <v>1565</v>
      </c>
      <c r="H1568" s="5">
        <f t="shared" si="279"/>
        <v>6.3897763578274762E-4</v>
      </c>
      <c r="I1568" s="5">
        <f t="shared" si="280"/>
        <v>2.2753795539948756E-2</v>
      </c>
      <c r="J1568" s="5">
        <f t="shared" si="281"/>
        <v>1.0000000000000391</v>
      </c>
      <c r="K1568" s="5">
        <f t="shared" si="282"/>
        <v>1.0000000000000004</v>
      </c>
      <c r="L1568" s="2">
        <f t="shared" si="283"/>
        <v>0</v>
      </c>
      <c r="M1568" s="2">
        <f t="shared" si="284"/>
        <v>0</v>
      </c>
    </row>
    <row r="1569" spans="3:13" x14ac:dyDescent="0.3">
      <c r="C1569" s="4"/>
      <c r="D1569" s="4"/>
      <c r="E1569" s="4"/>
      <c r="F1569" s="4"/>
      <c r="G1569" s="2"/>
      <c r="H1569" s="5"/>
      <c r="I1569" s="5"/>
      <c r="J1569" s="5"/>
      <c r="K1569" s="5"/>
      <c r="L1569" s="2"/>
      <c r="M1569" s="2"/>
    </row>
    <row r="1570" spans="3:13" x14ac:dyDescent="0.3">
      <c r="C1570" s="4"/>
      <c r="D1570" s="4"/>
      <c r="E1570" s="4"/>
      <c r="F1570" s="4"/>
      <c r="G1570" s="2"/>
      <c r="H1570" s="5"/>
      <c r="I1570" s="5"/>
      <c r="J1570" s="5"/>
      <c r="K1570" s="5"/>
      <c r="L1570" s="2"/>
      <c r="M1570" s="2"/>
    </row>
    <row r="1571" spans="3:13" x14ac:dyDescent="0.3">
      <c r="C1571" s="4"/>
      <c r="D1571" s="4"/>
      <c r="E1571" s="4"/>
      <c r="F1571" s="4"/>
      <c r="G1571" s="2"/>
      <c r="H1571" s="5"/>
      <c r="I1571" s="5"/>
      <c r="J1571" s="5"/>
      <c r="K1571" s="5"/>
      <c r="L1571" s="2"/>
      <c r="M1571" s="2"/>
    </row>
    <row r="1572" spans="3:13" x14ac:dyDescent="0.3">
      <c r="C1572" s="4"/>
      <c r="D1572" s="4"/>
      <c r="E1572" s="4"/>
      <c r="F1572" s="4"/>
      <c r="G1572" s="2"/>
      <c r="H1572" s="5"/>
      <c r="I1572" s="5"/>
      <c r="J1572" s="5"/>
      <c r="K1572" s="5"/>
      <c r="L1572" s="2"/>
      <c r="M1572" s="2"/>
    </row>
    <row r="1573" spans="3:13" x14ac:dyDescent="0.3">
      <c r="C1573" s="4"/>
      <c r="D1573" s="4"/>
      <c r="E1573" s="4"/>
      <c r="F1573" s="4"/>
      <c r="G1573" s="2"/>
      <c r="H1573" s="5"/>
      <c r="I1573" s="5"/>
      <c r="J1573" s="5"/>
      <c r="K1573" s="5"/>
      <c r="L1573" s="2"/>
      <c r="M1573" s="2"/>
    </row>
    <row r="1574" spans="3:13" x14ac:dyDescent="0.3">
      <c r="C1574" s="4"/>
      <c r="D1574" s="4"/>
      <c r="E1574" s="4"/>
      <c r="F1574" s="4"/>
      <c r="G1574" s="2"/>
      <c r="H1574" s="5"/>
      <c r="I1574" s="5"/>
      <c r="J1574" s="5"/>
      <c r="K1574" s="5"/>
      <c r="L1574" s="2"/>
      <c r="M1574" s="2"/>
    </row>
    <row r="1575" spans="3:13" x14ac:dyDescent="0.3">
      <c r="C1575" s="4"/>
      <c r="D1575" s="4"/>
      <c r="E1575" s="4"/>
      <c r="F1575" s="4"/>
      <c r="G1575" s="2"/>
      <c r="H1575" s="5"/>
      <c r="I1575" s="5"/>
      <c r="J1575" s="5"/>
      <c r="K1575" s="5"/>
      <c r="L1575" s="2"/>
      <c r="M1575" s="2"/>
    </row>
    <row r="1576" spans="3:13" x14ac:dyDescent="0.3">
      <c r="C1576" s="4"/>
      <c r="D1576" s="4"/>
      <c r="E1576" s="4"/>
      <c r="F1576" s="4"/>
      <c r="G1576" s="2"/>
      <c r="H1576" s="5"/>
      <c r="I1576" s="5"/>
      <c r="J1576" s="5"/>
      <c r="K1576" s="5"/>
      <c r="L1576" s="2"/>
      <c r="M1576" s="2"/>
    </row>
    <row r="1577" spans="3:13" x14ac:dyDescent="0.3">
      <c r="C1577" s="4"/>
      <c r="D1577" s="4"/>
      <c r="E1577" s="4"/>
      <c r="F1577" s="4"/>
      <c r="G1577" s="2"/>
      <c r="H1577" s="5"/>
      <c r="I1577" s="5"/>
      <c r="J1577" s="5"/>
      <c r="K1577" s="5"/>
      <c r="L1577" s="2"/>
      <c r="M1577" s="2"/>
    </row>
    <row r="1578" spans="3:13" x14ac:dyDescent="0.3">
      <c r="C1578" s="4"/>
      <c r="D1578" s="4"/>
      <c r="E1578" s="4"/>
      <c r="F1578" s="4"/>
      <c r="G1578" s="2"/>
      <c r="H1578" s="5"/>
      <c r="I1578" s="5"/>
      <c r="J1578" s="5"/>
      <c r="K1578" s="5"/>
      <c r="L1578" s="2"/>
      <c r="M1578" s="2"/>
    </row>
    <row r="1579" spans="3:13" x14ac:dyDescent="0.3">
      <c r="C1579" s="4"/>
      <c r="D1579" s="4"/>
      <c r="E1579" s="4"/>
      <c r="F1579" s="4"/>
      <c r="G1579" s="2"/>
      <c r="H1579" s="5"/>
      <c r="I1579" s="5"/>
      <c r="J1579" s="5"/>
      <c r="K1579" s="5"/>
      <c r="L1579" s="2"/>
      <c r="M1579" s="2"/>
    </row>
    <row r="1580" spans="3:13" x14ac:dyDescent="0.3">
      <c r="C1580" s="4"/>
      <c r="D1580" s="4"/>
      <c r="E1580" s="4"/>
      <c r="F1580" s="4"/>
      <c r="G1580" s="2"/>
      <c r="H1580" s="5"/>
      <c r="I1580" s="5"/>
      <c r="J1580" s="5"/>
      <c r="K1580" s="5"/>
      <c r="L1580" s="2"/>
      <c r="M1580" s="2"/>
    </row>
    <row r="1581" spans="3:13" x14ac:dyDescent="0.3">
      <c r="C1581" s="4"/>
      <c r="D1581" s="4"/>
      <c r="E1581" s="4"/>
      <c r="F1581" s="4"/>
      <c r="G1581" s="2"/>
      <c r="H1581" s="5"/>
      <c r="I1581" s="5"/>
      <c r="J1581" s="5"/>
      <c r="K1581" s="5"/>
      <c r="L1581" s="2"/>
      <c r="M1581" s="2"/>
    </row>
    <row r="1582" spans="3:13" x14ac:dyDescent="0.3">
      <c r="C1582" s="4"/>
      <c r="D1582" s="4"/>
      <c r="E1582" s="4"/>
      <c r="F1582" s="4"/>
      <c r="G1582" s="2"/>
      <c r="H1582" s="5"/>
      <c r="I1582" s="5"/>
      <c r="J1582" s="5"/>
      <c r="K1582" s="5"/>
      <c r="L1582" s="2"/>
      <c r="M1582" s="2"/>
    </row>
    <row r="1583" spans="3:13" x14ac:dyDescent="0.3">
      <c r="C1583" s="4"/>
      <c r="D1583" s="4"/>
      <c r="E1583" s="4"/>
      <c r="F1583" s="4"/>
      <c r="G1583" s="2"/>
      <c r="H1583" s="5"/>
      <c r="I1583" s="5"/>
      <c r="J1583" s="5"/>
      <c r="K1583" s="5"/>
      <c r="L1583" s="2"/>
      <c r="M1583" s="2"/>
    </row>
    <row r="1584" spans="3:13" x14ac:dyDescent="0.3">
      <c r="C1584" s="4"/>
      <c r="D1584" s="4"/>
      <c r="E1584" s="4"/>
      <c r="F1584" s="4"/>
      <c r="G1584" s="2"/>
      <c r="H1584" s="5"/>
      <c r="I1584" s="5"/>
      <c r="J1584" s="5"/>
      <c r="K1584" s="5"/>
      <c r="L1584" s="2"/>
      <c r="M1584" s="2"/>
    </row>
    <row r="1585" spans="3:13" x14ac:dyDescent="0.3">
      <c r="C1585" s="4"/>
      <c r="D1585" s="4"/>
      <c r="E1585" s="4"/>
      <c r="F1585" s="4"/>
      <c r="G1585" s="2"/>
      <c r="H1585" s="5"/>
      <c r="I1585" s="5"/>
      <c r="J1585" s="5"/>
      <c r="K1585" s="5"/>
      <c r="L1585" s="2"/>
      <c r="M1585" s="2"/>
    </row>
    <row r="1586" spans="3:13" x14ac:dyDescent="0.3">
      <c r="C1586" s="4"/>
      <c r="D1586" s="4"/>
      <c r="E1586" s="4"/>
      <c r="F1586" s="4"/>
      <c r="G1586" s="2"/>
      <c r="H1586" s="5"/>
      <c r="I1586" s="5"/>
      <c r="J1586" s="5"/>
      <c r="K1586" s="5"/>
      <c r="L1586" s="2"/>
      <c r="M1586" s="2"/>
    </row>
    <row r="1587" spans="3:13" x14ac:dyDescent="0.3">
      <c r="C1587" s="4"/>
      <c r="D1587" s="4"/>
      <c r="E1587" s="4"/>
      <c r="F1587" s="4"/>
      <c r="G1587" s="2"/>
      <c r="H1587" s="5"/>
      <c r="I1587" s="5"/>
      <c r="J1587" s="5"/>
      <c r="K1587" s="5"/>
      <c r="L1587" s="2"/>
      <c r="M1587" s="2"/>
    </row>
    <row r="1588" spans="3:13" x14ac:dyDescent="0.3">
      <c r="C1588" s="4"/>
      <c r="D1588" s="4"/>
      <c r="E1588" s="4"/>
      <c r="F1588" s="4"/>
      <c r="G1588" s="2"/>
      <c r="H1588" s="5"/>
      <c r="I1588" s="5"/>
      <c r="J1588" s="5"/>
      <c r="K1588" s="5"/>
      <c r="L1588" s="2"/>
      <c r="M1588" s="2"/>
    </row>
    <row r="1589" spans="3:13" x14ac:dyDescent="0.3">
      <c r="C1589" s="4"/>
      <c r="D1589" s="4"/>
      <c r="E1589" s="4"/>
      <c r="F1589" s="4"/>
      <c r="G1589" s="2"/>
      <c r="H1589" s="5"/>
      <c r="I1589" s="5"/>
      <c r="J1589" s="5"/>
      <c r="K1589" s="5"/>
      <c r="L1589" s="2"/>
      <c r="M1589" s="2"/>
    </row>
    <row r="1590" spans="3:13" x14ac:dyDescent="0.3">
      <c r="C1590" s="4"/>
      <c r="D1590" s="4"/>
      <c r="E1590" s="4"/>
      <c r="F1590" s="4"/>
      <c r="G1590" s="2"/>
      <c r="H1590" s="5"/>
      <c r="I1590" s="5"/>
      <c r="J1590" s="5"/>
      <c r="K1590" s="5"/>
      <c r="L1590" s="2"/>
      <c r="M1590" s="2"/>
    </row>
    <row r="1591" spans="3:13" x14ac:dyDescent="0.3">
      <c r="C1591" s="4"/>
      <c r="D1591" s="4"/>
      <c r="E1591" s="4"/>
      <c r="F1591" s="4"/>
      <c r="G1591" s="2"/>
      <c r="H1591" s="5"/>
      <c r="I1591" s="5"/>
      <c r="J1591" s="5"/>
      <c r="K1591" s="5"/>
      <c r="L1591" s="2"/>
      <c r="M1591" s="2"/>
    </row>
    <row r="1592" spans="3:13" x14ac:dyDescent="0.3">
      <c r="C1592" s="4"/>
      <c r="D1592" s="4"/>
      <c r="E1592" s="4"/>
      <c r="F1592" s="4"/>
      <c r="G1592" s="2"/>
      <c r="H1592" s="5"/>
      <c r="I1592" s="5"/>
      <c r="J1592" s="5"/>
      <c r="K1592" s="5"/>
      <c r="L1592" s="2"/>
      <c r="M1592" s="2"/>
    </row>
    <row r="1593" spans="3:13" x14ac:dyDescent="0.3">
      <c r="C1593" s="4"/>
      <c r="D1593" s="4"/>
      <c r="E1593" s="4"/>
      <c r="F1593" s="4"/>
      <c r="G1593" s="2"/>
      <c r="H1593" s="5"/>
      <c r="I1593" s="5"/>
      <c r="J1593" s="5"/>
      <c r="K1593" s="5"/>
      <c r="L1593" s="2"/>
      <c r="M1593" s="2"/>
    </row>
    <row r="1594" spans="3:13" x14ac:dyDescent="0.3">
      <c r="C1594" s="4"/>
      <c r="D1594" s="4"/>
      <c r="E1594" s="4"/>
      <c r="F1594" s="4"/>
      <c r="G1594" s="2"/>
      <c r="H1594" s="5"/>
      <c r="I1594" s="5"/>
      <c r="J1594" s="5"/>
      <c r="K1594" s="5"/>
      <c r="L1594" s="2"/>
      <c r="M1594" s="2"/>
    </row>
    <row r="1595" spans="3:13" x14ac:dyDescent="0.3">
      <c r="C1595" s="4"/>
      <c r="D1595" s="4"/>
      <c r="E1595" s="4"/>
      <c r="F1595" s="4"/>
      <c r="G1595" s="2"/>
      <c r="H1595" s="5"/>
      <c r="I1595" s="5"/>
      <c r="J1595" s="5"/>
      <c r="K1595" s="5"/>
      <c r="L1595" s="2"/>
      <c r="M1595" s="2"/>
    </row>
    <row r="1596" spans="3:13" x14ac:dyDescent="0.3">
      <c r="C1596" s="4"/>
      <c r="D1596" s="4"/>
      <c r="E1596" s="4"/>
      <c r="F1596" s="4"/>
      <c r="G1596" s="2"/>
      <c r="H1596" s="5"/>
      <c r="I1596" s="5"/>
      <c r="J1596" s="5"/>
      <c r="K1596" s="5"/>
      <c r="L1596" s="2"/>
      <c r="M1596" s="2"/>
    </row>
    <row r="1597" spans="3:13" x14ac:dyDescent="0.3">
      <c r="C1597" s="4"/>
      <c r="D1597" s="4"/>
      <c r="E1597" s="4"/>
      <c r="F1597" s="4"/>
      <c r="G1597" s="2"/>
      <c r="H1597" s="5"/>
      <c r="I1597" s="5"/>
      <c r="J1597" s="5"/>
      <c r="K1597" s="5"/>
      <c r="L1597" s="2"/>
      <c r="M1597" s="2"/>
    </row>
    <row r="1598" spans="3:13" x14ac:dyDescent="0.3">
      <c r="C1598" s="4"/>
      <c r="D1598" s="4"/>
      <c r="E1598" s="4"/>
      <c r="F1598" s="4"/>
      <c r="G1598" s="2"/>
      <c r="H1598" s="5"/>
      <c r="I1598" s="5"/>
      <c r="J1598" s="5"/>
      <c r="K1598" s="5"/>
      <c r="L1598" s="2"/>
      <c r="M1598" s="2"/>
    </row>
    <row r="1599" spans="3:13" x14ac:dyDescent="0.3">
      <c r="C1599" s="4"/>
      <c r="D1599" s="4"/>
      <c r="E1599" s="4"/>
      <c r="F1599" s="4"/>
      <c r="G1599" s="2"/>
      <c r="H1599" s="5"/>
      <c r="I1599" s="5"/>
      <c r="J1599" s="5"/>
      <c r="K1599" s="5"/>
      <c r="L1599" s="2"/>
      <c r="M1599" s="2"/>
    </row>
    <row r="1600" spans="3:13" x14ac:dyDescent="0.3">
      <c r="C1600" s="4"/>
      <c r="D1600" s="4"/>
      <c r="E1600" s="4"/>
      <c r="F1600" s="4"/>
      <c r="G1600" s="2"/>
      <c r="H1600" s="5"/>
      <c r="I1600" s="5"/>
      <c r="J1600" s="5"/>
      <c r="K1600" s="5"/>
      <c r="L1600" s="2"/>
      <c r="M1600" s="2"/>
    </row>
    <row r="1601" spans="3:13" x14ac:dyDescent="0.3">
      <c r="C1601" s="4"/>
      <c r="D1601" s="4"/>
      <c r="E1601" s="4"/>
      <c r="F1601" s="4"/>
      <c r="G1601" s="2"/>
      <c r="H1601" s="5"/>
      <c r="I1601" s="5"/>
      <c r="J1601" s="5"/>
      <c r="K1601" s="5"/>
      <c r="L1601" s="2"/>
      <c r="M1601" s="2"/>
    </row>
    <row r="1602" spans="3:13" x14ac:dyDescent="0.3">
      <c r="C1602" s="4"/>
      <c r="D1602" s="4"/>
      <c r="E1602" s="4"/>
      <c r="F1602" s="4"/>
      <c r="G1602" s="2"/>
      <c r="H1602" s="5"/>
      <c r="I1602" s="5"/>
      <c r="J1602" s="5"/>
      <c r="K1602" s="5"/>
      <c r="L1602" s="2"/>
      <c r="M1602" s="2"/>
    </row>
    <row r="1603" spans="3:13" x14ac:dyDescent="0.3">
      <c r="C1603" s="4"/>
      <c r="D1603" s="4"/>
      <c r="E1603" s="4"/>
      <c r="F1603" s="4"/>
      <c r="G1603" s="2"/>
      <c r="H1603" s="5"/>
      <c r="I1603" s="5"/>
      <c r="J1603" s="5"/>
      <c r="K1603" s="5"/>
      <c r="L1603" s="2"/>
      <c r="M1603" s="2"/>
    </row>
    <row r="1604" spans="3:13" x14ac:dyDescent="0.3">
      <c r="C1604" s="4"/>
      <c r="D1604" s="4"/>
      <c r="E1604" s="4"/>
      <c r="F1604" s="4"/>
      <c r="G1604" s="2"/>
      <c r="H1604" s="5"/>
      <c r="I1604" s="5"/>
      <c r="J1604" s="5"/>
      <c r="K1604" s="5"/>
      <c r="L1604" s="2"/>
      <c r="M1604" s="2"/>
    </row>
    <row r="1605" spans="3:13" x14ac:dyDescent="0.3">
      <c r="C1605" s="4"/>
      <c r="D1605" s="4"/>
      <c r="E1605" s="4"/>
      <c r="F1605" s="4"/>
      <c r="G1605" s="2"/>
      <c r="H1605" s="5"/>
      <c r="I1605" s="5"/>
      <c r="J1605" s="5"/>
      <c r="K1605" s="5"/>
      <c r="L1605" s="2"/>
      <c r="M1605" s="2"/>
    </row>
    <row r="1606" spans="3:13" x14ac:dyDescent="0.3">
      <c r="C1606" s="4"/>
      <c r="D1606" s="4"/>
      <c r="E1606" s="4"/>
      <c r="F1606" s="4"/>
      <c r="G1606" s="2"/>
      <c r="H1606" s="5"/>
      <c r="I1606" s="5"/>
      <c r="J1606" s="5"/>
      <c r="K1606" s="5"/>
      <c r="L1606" s="2"/>
      <c r="M1606" s="2"/>
    </row>
    <row r="1607" spans="3:13" x14ac:dyDescent="0.3">
      <c r="C1607" s="4"/>
      <c r="D1607" s="4"/>
      <c r="E1607" s="4"/>
      <c r="F1607" s="4"/>
      <c r="G1607" s="2"/>
      <c r="H1607" s="5"/>
      <c r="I1607" s="5"/>
      <c r="J1607" s="5"/>
      <c r="K1607" s="5"/>
      <c r="L1607" s="2"/>
      <c r="M1607" s="2"/>
    </row>
    <row r="1608" spans="3:13" x14ac:dyDescent="0.3">
      <c r="C1608" s="4"/>
      <c r="D1608" s="4"/>
      <c r="E1608" s="4"/>
      <c r="F1608" s="4"/>
      <c r="G1608" s="2"/>
      <c r="H1608" s="5"/>
      <c r="I1608" s="5"/>
      <c r="J1608" s="5"/>
      <c r="K1608" s="5"/>
      <c r="L1608" s="2"/>
      <c r="M1608" s="2"/>
    </row>
    <row r="1609" spans="3:13" x14ac:dyDescent="0.3">
      <c r="C1609" s="4"/>
      <c r="D1609" s="4"/>
      <c r="E1609" s="4"/>
      <c r="F1609" s="4"/>
      <c r="G1609" s="2"/>
      <c r="H1609" s="5"/>
      <c r="I1609" s="5"/>
      <c r="J1609" s="5"/>
      <c r="K1609" s="5"/>
      <c r="L1609" s="2"/>
      <c r="M1609" s="2"/>
    </row>
    <row r="1610" spans="3:13" x14ac:dyDescent="0.3">
      <c r="C1610" s="4"/>
      <c r="D1610" s="4"/>
      <c r="E1610" s="4"/>
      <c r="F1610" s="4"/>
      <c r="G1610" s="2"/>
      <c r="H1610" s="5"/>
      <c r="I1610" s="5"/>
      <c r="J1610" s="5"/>
      <c r="K1610" s="5"/>
      <c r="L1610" s="2"/>
      <c r="M1610" s="2"/>
    </row>
    <row r="1611" spans="3:13" x14ac:dyDescent="0.3">
      <c r="C1611" s="4"/>
      <c r="D1611" s="4"/>
      <c r="E1611" s="4"/>
      <c r="F1611" s="4"/>
      <c r="G1611" s="2"/>
      <c r="H1611" s="5"/>
      <c r="I1611" s="5"/>
      <c r="J1611" s="5"/>
      <c r="K1611" s="5"/>
      <c r="L1611" s="2"/>
      <c r="M1611" s="2"/>
    </row>
    <row r="1612" spans="3:13" x14ac:dyDescent="0.3">
      <c r="C1612" s="4"/>
      <c r="D1612" s="4"/>
      <c r="E1612" s="4"/>
      <c r="F1612" s="4"/>
      <c r="G1612" s="2"/>
      <c r="H1612" s="5"/>
      <c r="I1612" s="5"/>
      <c r="J1612" s="5"/>
      <c r="K1612" s="5"/>
      <c r="L1612" s="2"/>
      <c r="M1612" s="2"/>
    </row>
    <row r="1613" spans="3:13" x14ac:dyDescent="0.3">
      <c r="C1613" s="4"/>
      <c r="D1613" s="4"/>
      <c r="E1613" s="4"/>
      <c r="F1613" s="4"/>
      <c r="G1613" s="2"/>
      <c r="H1613" s="5"/>
      <c r="I1613" s="5"/>
      <c r="J1613" s="5"/>
      <c r="K1613" s="5"/>
      <c r="L1613" s="2"/>
      <c r="M1613" s="2"/>
    </row>
    <row r="1614" spans="3:13" x14ac:dyDescent="0.3">
      <c r="C1614" s="4"/>
      <c r="D1614" s="4"/>
      <c r="E1614" s="4"/>
      <c r="F1614" s="4"/>
      <c r="G1614" s="2"/>
      <c r="H1614" s="5"/>
      <c r="I1614" s="5"/>
      <c r="J1614" s="5"/>
      <c r="K1614" s="5"/>
      <c r="L1614" s="2"/>
      <c r="M1614" s="2"/>
    </row>
    <row r="1615" spans="3:13" x14ac:dyDescent="0.3">
      <c r="C1615" s="4"/>
      <c r="D1615" s="4"/>
      <c r="E1615" s="4"/>
      <c r="F1615" s="4"/>
      <c r="G1615" s="2"/>
      <c r="H1615" s="5"/>
      <c r="I1615" s="5"/>
      <c r="J1615" s="5"/>
      <c r="K1615" s="5"/>
      <c r="L1615" s="2"/>
      <c r="M1615" s="2"/>
    </row>
    <row r="1616" spans="3:13" x14ac:dyDescent="0.3">
      <c r="C1616" s="4"/>
      <c r="D1616" s="4"/>
      <c r="E1616" s="4"/>
      <c r="F1616" s="4"/>
      <c r="G1616" s="2"/>
      <c r="H1616" s="5"/>
      <c r="I1616" s="5"/>
      <c r="J1616" s="5"/>
      <c r="K1616" s="5"/>
      <c r="L1616" s="2"/>
      <c r="M1616" s="2"/>
    </row>
    <row r="1617" spans="3:13" x14ac:dyDescent="0.3">
      <c r="C1617" s="4"/>
      <c r="D1617" s="4"/>
      <c r="E1617" s="4"/>
      <c r="F1617" s="4"/>
      <c r="G1617" s="2"/>
      <c r="H1617" s="5"/>
      <c r="I1617" s="5"/>
      <c r="J1617" s="5"/>
      <c r="K1617" s="5"/>
      <c r="L1617" s="2"/>
      <c r="M1617" s="2"/>
    </row>
    <row r="1618" spans="3:13" x14ac:dyDescent="0.3">
      <c r="C1618" s="4"/>
      <c r="D1618" s="4"/>
      <c r="E1618" s="4"/>
      <c r="F1618" s="4"/>
      <c r="G1618" s="2"/>
      <c r="H1618" s="5"/>
      <c r="I1618" s="5"/>
      <c r="J1618" s="5"/>
      <c r="K1618" s="5"/>
      <c r="L1618" s="2"/>
      <c r="M1618" s="2"/>
    </row>
    <row r="1619" spans="3:13" x14ac:dyDescent="0.3">
      <c r="C1619" s="4"/>
      <c r="D1619" s="4"/>
      <c r="E1619" s="4"/>
      <c r="F1619" s="4"/>
      <c r="G1619" s="2"/>
      <c r="H1619" s="5"/>
      <c r="I1619" s="5"/>
      <c r="J1619" s="5"/>
      <c r="K1619" s="5"/>
      <c r="L1619" s="2"/>
      <c r="M1619" s="2"/>
    </row>
    <row r="1620" spans="3:13" x14ac:dyDescent="0.3">
      <c r="C1620" s="4"/>
      <c r="D1620" s="4"/>
      <c r="E1620" s="4"/>
      <c r="F1620" s="4"/>
      <c r="G1620" s="2"/>
      <c r="H1620" s="5"/>
      <c r="I1620" s="5"/>
      <c r="J1620" s="5"/>
      <c r="K1620" s="5"/>
      <c r="L1620" s="2"/>
      <c r="M1620" s="2"/>
    </row>
    <row r="1621" spans="3:13" x14ac:dyDescent="0.3">
      <c r="C1621" s="4"/>
      <c r="D1621" s="4"/>
      <c r="E1621" s="4"/>
      <c r="F1621" s="4"/>
      <c r="G1621" s="2"/>
      <c r="H1621" s="5"/>
      <c r="I1621" s="5"/>
      <c r="J1621" s="5"/>
      <c r="K1621" s="5"/>
      <c r="L1621" s="2"/>
      <c r="M1621" s="2"/>
    </row>
    <row r="1622" spans="3:13" x14ac:dyDescent="0.3">
      <c r="C1622" s="4"/>
      <c r="D1622" s="4"/>
      <c r="E1622" s="4"/>
      <c r="F1622" s="4"/>
      <c r="G1622" s="2"/>
      <c r="H1622" s="5"/>
      <c r="I1622" s="5"/>
      <c r="J1622" s="5"/>
      <c r="K1622" s="5"/>
      <c r="L1622" s="2"/>
      <c r="M1622" s="2"/>
    </row>
    <row r="1623" spans="3:13" x14ac:dyDescent="0.3">
      <c r="C1623" s="4"/>
      <c r="D1623" s="4"/>
      <c r="E1623" s="4"/>
      <c r="F1623" s="4"/>
      <c r="G1623" s="2"/>
      <c r="H1623" s="5"/>
      <c r="I1623" s="5"/>
      <c r="J1623" s="5"/>
      <c r="K1623" s="5"/>
      <c r="L1623" s="2"/>
      <c r="M1623" s="2"/>
    </row>
    <row r="1624" spans="3:13" x14ac:dyDescent="0.3">
      <c r="C1624" s="4"/>
      <c r="D1624" s="4"/>
      <c r="E1624" s="4"/>
      <c r="F1624" s="4"/>
      <c r="G1624" s="2"/>
      <c r="H1624" s="5"/>
      <c r="I1624" s="5"/>
      <c r="J1624" s="5"/>
      <c r="K1624" s="5"/>
      <c r="L1624" s="2"/>
      <c r="M1624" s="2"/>
    </row>
    <row r="1625" spans="3:13" x14ac:dyDescent="0.3">
      <c r="C1625" s="4"/>
      <c r="D1625" s="4"/>
      <c r="E1625" s="4"/>
      <c r="F1625" s="4"/>
      <c r="G1625" s="2"/>
      <c r="H1625" s="5"/>
      <c r="I1625" s="5"/>
      <c r="J1625" s="5"/>
      <c r="K1625" s="5"/>
      <c r="L1625" s="2"/>
      <c r="M1625" s="2"/>
    </row>
    <row r="1626" spans="3:13" x14ac:dyDescent="0.3">
      <c r="C1626" s="4"/>
      <c r="D1626" s="4"/>
      <c r="E1626" s="4"/>
      <c r="F1626" s="4"/>
      <c r="G1626" s="2"/>
      <c r="H1626" s="5"/>
      <c r="I1626" s="5"/>
      <c r="J1626" s="5"/>
      <c r="K1626" s="5"/>
      <c r="L1626" s="2"/>
      <c r="M1626" s="2"/>
    </row>
    <row r="1627" spans="3:13" x14ac:dyDescent="0.3">
      <c r="C1627" s="4"/>
      <c r="D1627" s="4"/>
      <c r="E1627" s="4"/>
      <c r="F1627" s="4"/>
      <c r="G1627" s="2"/>
      <c r="H1627" s="5"/>
      <c r="I1627" s="5"/>
      <c r="J1627" s="5"/>
      <c r="K1627" s="5"/>
      <c r="L1627" s="2"/>
      <c r="M1627" s="2"/>
    </row>
    <row r="1628" spans="3:13" x14ac:dyDescent="0.3">
      <c r="C1628" s="4"/>
      <c r="D1628" s="4"/>
      <c r="E1628" s="4"/>
      <c r="F1628" s="4"/>
      <c r="G1628" s="2"/>
      <c r="H1628" s="5"/>
      <c r="I1628" s="5"/>
      <c r="J1628" s="5"/>
      <c r="K1628" s="5"/>
      <c r="L1628" s="2"/>
      <c r="M1628" s="2"/>
    </row>
    <row r="1629" spans="3:13" x14ac:dyDescent="0.3">
      <c r="C1629" s="4"/>
      <c r="D1629" s="4"/>
      <c r="E1629" s="4"/>
      <c r="F1629" s="4"/>
      <c r="G1629" s="2"/>
      <c r="H1629" s="5"/>
      <c r="I1629" s="5"/>
      <c r="J1629" s="5"/>
      <c r="K1629" s="5"/>
      <c r="L1629" s="2"/>
      <c r="M1629" s="2"/>
    </row>
    <row r="1630" spans="3:13" x14ac:dyDescent="0.3">
      <c r="C1630" s="4"/>
      <c r="D1630" s="4"/>
      <c r="E1630" s="4"/>
      <c r="F1630" s="4"/>
      <c r="G1630" s="2"/>
      <c r="H1630" s="5"/>
      <c r="I1630" s="5"/>
      <c r="J1630" s="5"/>
      <c r="K1630" s="5"/>
      <c r="L1630" s="2"/>
      <c r="M1630" s="2"/>
    </row>
    <row r="1631" spans="3:13" x14ac:dyDescent="0.3">
      <c r="C1631" s="4"/>
      <c r="D1631" s="4"/>
      <c r="E1631" s="4"/>
      <c r="F1631" s="4"/>
      <c r="G1631" s="2"/>
      <c r="H1631" s="5"/>
      <c r="I1631" s="5"/>
      <c r="J1631" s="5"/>
      <c r="K1631" s="5"/>
      <c r="L1631" s="2"/>
      <c r="M1631" s="2"/>
    </row>
    <row r="1632" spans="3:13" x14ac:dyDescent="0.3">
      <c r="C1632" s="4"/>
      <c r="D1632" s="4"/>
      <c r="E1632" s="4"/>
      <c r="F1632" s="4"/>
      <c r="G1632" s="2"/>
      <c r="H1632" s="5"/>
      <c r="I1632" s="5"/>
      <c r="J1632" s="5"/>
      <c r="K1632" s="5"/>
      <c r="L1632" s="2"/>
      <c r="M1632" s="2"/>
    </row>
    <row r="1633" spans="3:13" x14ac:dyDescent="0.3">
      <c r="C1633" s="4"/>
      <c r="D1633" s="4"/>
      <c r="E1633" s="4"/>
      <c r="F1633" s="4"/>
      <c r="G1633" s="2"/>
      <c r="H1633" s="5"/>
      <c r="I1633" s="5"/>
      <c r="J1633" s="5"/>
      <c r="K1633" s="5"/>
      <c r="L1633" s="2"/>
      <c r="M1633" s="2"/>
    </row>
    <row r="1634" spans="3:13" x14ac:dyDescent="0.3">
      <c r="C1634" s="4"/>
      <c r="D1634" s="4"/>
      <c r="E1634" s="4"/>
      <c r="F1634" s="4"/>
      <c r="G1634" s="2"/>
      <c r="H1634" s="5"/>
      <c r="I1634" s="5"/>
      <c r="J1634" s="5"/>
      <c r="K1634" s="5"/>
      <c r="L1634" s="2"/>
      <c r="M1634" s="2"/>
    </row>
    <row r="1635" spans="3:13" x14ac:dyDescent="0.3">
      <c r="C1635" s="4"/>
      <c r="D1635" s="4"/>
      <c r="E1635" s="4"/>
      <c r="F1635" s="4"/>
      <c r="G1635" s="2"/>
      <c r="H1635" s="5"/>
      <c r="I1635" s="5"/>
      <c r="J1635" s="5"/>
      <c r="K1635" s="5"/>
      <c r="L1635" s="2"/>
      <c r="M1635" s="2"/>
    </row>
    <row r="1636" spans="3:13" x14ac:dyDescent="0.3">
      <c r="C1636" s="4"/>
      <c r="D1636" s="4"/>
      <c r="E1636" s="4"/>
      <c r="F1636" s="4"/>
      <c r="G1636" s="2"/>
      <c r="H1636" s="5"/>
      <c r="I1636" s="5"/>
      <c r="J1636" s="5"/>
      <c r="K1636" s="5"/>
      <c r="L1636" s="2"/>
      <c r="M1636" s="2"/>
    </row>
    <row r="1637" spans="3:13" x14ac:dyDescent="0.3">
      <c r="C1637" s="4"/>
      <c r="D1637" s="4"/>
      <c r="E1637" s="4"/>
      <c r="F1637" s="4"/>
      <c r="G1637" s="2"/>
      <c r="H1637" s="5"/>
      <c r="I1637" s="5"/>
      <c r="J1637" s="5"/>
      <c r="K1637" s="5"/>
      <c r="L1637" s="2"/>
      <c r="M1637" s="2"/>
    </row>
    <row r="1638" spans="3:13" x14ac:dyDescent="0.3">
      <c r="C1638" s="4"/>
      <c r="D1638" s="4"/>
      <c r="E1638" s="4"/>
      <c r="F1638" s="4"/>
      <c r="G1638" s="2"/>
      <c r="H1638" s="5"/>
      <c r="I1638" s="5"/>
      <c r="J1638" s="5"/>
      <c r="K1638" s="5"/>
      <c r="L1638" s="2"/>
      <c r="M1638" s="2"/>
    </row>
    <row r="1639" spans="3:13" x14ac:dyDescent="0.3">
      <c r="C1639" s="4"/>
      <c r="D1639" s="4"/>
      <c r="E1639" s="4"/>
      <c r="F1639" s="4"/>
      <c r="G1639" s="2"/>
      <c r="H1639" s="5"/>
      <c r="I1639" s="5"/>
      <c r="J1639" s="5"/>
      <c r="K1639" s="5"/>
      <c r="L1639" s="2"/>
      <c r="M1639" s="2"/>
    </row>
    <row r="1640" spans="3:13" x14ac:dyDescent="0.3">
      <c r="C1640" s="4"/>
      <c r="D1640" s="4"/>
      <c r="E1640" s="4"/>
      <c r="F1640" s="4"/>
      <c r="G1640" s="2"/>
      <c r="H1640" s="5"/>
      <c r="I1640" s="5"/>
      <c r="J1640" s="5"/>
      <c r="K1640" s="5"/>
      <c r="L1640" s="2"/>
      <c r="M1640" s="2"/>
    </row>
    <row r="1641" spans="3:13" x14ac:dyDescent="0.3">
      <c r="C1641" s="4"/>
      <c r="D1641" s="4"/>
      <c r="E1641" s="4"/>
      <c r="F1641" s="4"/>
      <c r="G1641" s="2"/>
      <c r="H1641" s="5"/>
      <c r="I1641" s="5"/>
      <c r="J1641" s="5"/>
      <c r="K1641" s="5"/>
      <c r="L1641" s="2"/>
      <c r="M1641" s="2"/>
    </row>
    <row r="1642" spans="3:13" x14ac:dyDescent="0.3">
      <c r="C1642" s="4"/>
      <c r="D1642" s="4"/>
      <c r="E1642" s="4"/>
      <c r="F1642" s="4"/>
      <c r="G1642" s="2"/>
      <c r="H1642" s="5"/>
      <c r="I1642" s="5"/>
      <c r="J1642" s="5"/>
      <c r="K1642" s="5"/>
      <c r="L1642" s="2"/>
      <c r="M1642" s="2"/>
    </row>
    <row r="1643" spans="3:13" x14ac:dyDescent="0.3">
      <c r="C1643" s="4"/>
      <c r="D1643" s="4"/>
      <c r="E1643" s="4"/>
      <c r="F1643" s="4"/>
      <c r="G1643" s="2"/>
      <c r="H1643" s="5"/>
      <c r="I1643" s="5"/>
      <c r="J1643" s="5"/>
      <c r="K1643" s="5"/>
      <c r="L1643" s="2"/>
      <c r="M1643" s="2"/>
    </row>
    <row r="1644" spans="3:13" x14ac:dyDescent="0.3">
      <c r="C1644" s="4"/>
      <c r="D1644" s="4"/>
      <c r="E1644" s="4"/>
      <c r="F1644" s="4"/>
      <c r="G1644" s="2"/>
      <c r="H1644" s="5"/>
      <c r="I1644" s="5"/>
      <c r="J1644" s="5"/>
      <c r="K1644" s="5"/>
      <c r="L1644" s="2"/>
      <c r="M1644" s="2"/>
    </row>
    <row r="1645" spans="3:13" x14ac:dyDescent="0.3">
      <c r="C1645" s="4"/>
      <c r="D1645" s="4"/>
      <c r="E1645" s="4"/>
      <c r="F1645" s="4"/>
      <c r="G1645" s="2"/>
      <c r="H1645" s="5"/>
      <c r="I1645" s="5"/>
      <c r="J1645" s="5"/>
      <c r="K1645" s="5"/>
      <c r="L1645" s="2"/>
      <c r="M1645" s="2"/>
    </row>
    <row r="1646" spans="3:13" x14ac:dyDescent="0.3">
      <c r="C1646" s="4"/>
      <c r="D1646" s="4"/>
      <c r="E1646" s="4"/>
      <c r="F1646" s="4"/>
      <c r="G1646" s="2"/>
      <c r="H1646" s="5"/>
      <c r="I1646" s="5"/>
      <c r="J1646" s="5"/>
      <c r="K1646" s="5"/>
      <c r="L1646" s="2"/>
      <c r="M1646" s="2"/>
    </row>
    <row r="1647" spans="3:13" x14ac:dyDescent="0.3">
      <c r="C1647" s="4"/>
      <c r="D1647" s="4"/>
      <c r="E1647" s="4"/>
      <c r="F1647" s="4"/>
      <c r="G1647" s="2"/>
      <c r="H1647" s="5"/>
      <c r="I1647" s="5"/>
      <c r="J1647" s="5"/>
      <c r="K1647" s="5"/>
      <c r="L1647" s="2"/>
      <c r="M1647" s="2"/>
    </row>
    <row r="1648" spans="3:13" x14ac:dyDescent="0.3">
      <c r="C1648" s="4"/>
      <c r="D1648" s="4"/>
      <c r="E1648" s="4"/>
      <c r="F1648" s="4"/>
      <c r="G1648" s="2"/>
      <c r="H1648" s="5"/>
      <c r="I1648" s="5"/>
      <c r="J1648" s="5"/>
      <c r="K1648" s="5"/>
      <c r="L1648" s="2"/>
      <c r="M1648" s="2"/>
    </row>
    <row r="1649" spans="3:13" x14ac:dyDescent="0.3">
      <c r="C1649" s="4"/>
      <c r="D1649" s="4"/>
      <c r="E1649" s="4"/>
      <c r="F1649" s="4"/>
      <c r="G1649" s="2"/>
      <c r="H1649" s="5"/>
      <c r="I1649" s="5"/>
      <c r="J1649" s="5"/>
      <c r="K1649" s="5"/>
      <c r="L1649" s="2"/>
      <c r="M1649" s="2"/>
    </row>
    <row r="1650" spans="3:13" x14ac:dyDescent="0.3">
      <c r="C1650" s="4"/>
      <c r="D1650" s="4"/>
      <c r="E1650" s="4"/>
      <c r="F1650" s="4"/>
      <c r="G1650" s="2"/>
      <c r="H1650" s="5"/>
      <c r="I1650" s="5"/>
      <c r="J1650" s="5"/>
      <c r="K1650" s="5"/>
      <c r="L1650" s="2"/>
      <c r="M1650" s="2"/>
    </row>
    <row r="1651" spans="3:13" x14ac:dyDescent="0.3">
      <c r="C1651" s="4"/>
      <c r="D1651" s="4"/>
      <c r="E1651" s="4"/>
      <c r="F1651" s="4"/>
      <c r="G1651" s="2"/>
      <c r="H1651" s="5"/>
      <c r="I1651" s="5"/>
      <c r="J1651" s="5"/>
      <c r="K1651" s="5"/>
      <c r="L1651" s="2"/>
      <c r="M1651" s="2"/>
    </row>
    <row r="1652" spans="3:13" x14ac:dyDescent="0.3">
      <c r="C1652" s="4"/>
      <c r="D1652" s="4"/>
      <c r="E1652" s="4"/>
      <c r="F1652" s="4"/>
      <c r="G1652" s="2"/>
      <c r="H1652" s="5"/>
      <c r="I1652" s="5"/>
      <c r="J1652" s="5"/>
      <c r="K1652" s="5"/>
      <c r="L1652" s="2"/>
      <c r="M1652" s="2"/>
    </row>
    <row r="1653" spans="3:13" x14ac:dyDescent="0.3">
      <c r="C1653" s="4"/>
      <c r="D1653" s="4"/>
      <c r="E1653" s="4"/>
      <c r="F1653" s="4"/>
      <c r="G1653" s="2"/>
      <c r="H1653" s="5"/>
      <c r="I1653" s="5"/>
      <c r="J1653" s="5"/>
      <c r="K1653" s="5"/>
      <c r="L1653" s="2"/>
      <c r="M1653" s="2"/>
    </row>
    <row r="1654" spans="3:13" x14ac:dyDescent="0.3">
      <c r="C1654" s="4"/>
      <c r="D1654" s="4"/>
      <c r="E1654" s="4"/>
      <c r="F1654" s="4"/>
      <c r="G1654" s="2"/>
      <c r="H1654" s="5"/>
      <c r="I1654" s="5"/>
      <c r="J1654" s="5"/>
      <c r="K1654" s="5"/>
      <c r="L1654" s="2"/>
      <c r="M1654" s="2"/>
    </row>
    <row r="1655" spans="3:13" x14ac:dyDescent="0.3">
      <c r="C1655" s="4"/>
      <c r="D1655" s="4"/>
      <c r="E1655" s="4"/>
      <c r="F1655" s="4"/>
      <c r="G1655" s="2"/>
      <c r="H1655" s="5"/>
      <c r="I1655" s="5"/>
      <c r="J1655" s="5"/>
      <c r="K1655" s="5"/>
      <c r="L1655" s="2"/>
      <c r="M1655" s="2"/>
    </row>
    <row r="1656" spans="3:13" x14ac:dyDescent="0.3">
      <c r="C1656" s="4"/>
      <c r="D1656" s="4"/>
      <c r="E1656" s="4"/>
      <c r="F1656" s="4"/>
      <c r="G1656" s="2"/>
      <c r="H1656" s="5"/>
      <c r="I1656" s="5"/>
      <c r="J1656" s="5"/>
      <c r="K1656" s="5"/>
      <c r="L1656" s="2"/>
      <c r="M1656" s="2"/>
    </row>
    <row r="1657" spans="3:13" x14ac:dyDescent="0.3">
      <c r="C1657" s="4"/>
      <c r="D1657" s="4"/>
      <c r="E1657" s="4"/>
      <c r="F1657" s="4"/>
      <c r="G1657" s="2"/>
      <c r="H1657" s="5"/>
      <c r="I1657" s="5"/>
      <c r="J1657" s="5"/>
      <c r="K1657" s="5"/>
      <c r="L1657" s="2"/>
      <c r="M1657" s="2"/>
    </row>
    <row r="1658" spans="3:13" x14ac:dyDescent="0.3">
      <c r="C1658" s="4"/>
      <c r="D1658" s="4"/>
      <c r="E1658" s="4"/>
      <c r="F1658" s="4"/>
      <c r="G1658" s="2"/>
      <c r="H1658" s="5"/>
      <c r="I1658" s="5"/>
      <c r="J1658" s="5"/>
      <c r="K1658" s="5"/>
      <c r="L1658" s="2"/>
      <c r="M1658" s="2"/>
    </row>
    <row r="1659" spans="3:13" x14ac:dyDescent="0.3">
      <c r="C1659" s="4"/>
      <c r="D1659" s="4"/>
      <c r="E1659" s="4"/>
      <c r="F1659" s="4"/>
      <c r="G1659" s="2"/>
      <c r="H1659" s="5"/>
      <c r="I1659" s="5"/>
      <c r="J1659" s="5"/>
      <c r="K1659" s="5"/>
      <c r="L1659" s="2"/>
      <c r="M1659" s="2"/>
    </row>
    <row r="1660" spans="3:13" x14ac:dyDescent="0.3">
      <c r="C1660" s="4"/>
      <c r="D1660" s="4"/>
      <c r="E1660" s="4"/>
      <c r="F1660" s="4"/>
      <c r="G1660" s="2"/>
      <c r="H1660" s="5"/>
      <c r="I1660" s="5"/>
      <c r="J1660" s="5"/>
      <c r="K1660" s="5"/>
      <c r="L1660" s="2"/>
      <c r="M1660" s="2"/>
    </row>
    <row r="1661" spans="3:13" x14ac:dyDescent="0.3">
      <c r="C1661" s="4"/>
      <c r="D1661" s="4"/>
      <c r="E1661" s="4"/>
      <c r="F1661" s="4"/>
      <c r="G1661" s="2"/>
      <c r="H1661" s="5"/>
      <c r="I1661" s="5"/>
      <c r="J1661" s="5"/>
      <c r="K1661" s="5"/>
      <c r="L1661" s="2"/>
      <c r="M1661" s="2"/>
    </row>
    <row r="1662" spans="3:13" x14ac:dyDescent="0.3">
      <c r="C1662" s="4"/>
      <c r="D1662" s="4"/>
      <c r="E1662" s="4"/>
      <c r="F1662" s="4"/>
      <c r="G1662" s="2"/>
      <c r="H1662" s="5"/>
      <c r="I1662" s="5"/>
      <c r="J1662" s="5"/>
      <c r="K1662" s="5"/>
      <c r="L1662" s="2"/>
      <c r="M1662" s="2"/>
    </row>
    <row r="1663" spans="3:13" x14ac:dyDescent="0.3">
      <c r="C1663" s="4"/>
      <c r="D1663" s="4"/>
      <c r="E1663" s="4"/>
      <c r="F1663" s="4"/>
      <c r="G1663" s="2"/>
      <c r="H1663" s="5"/>
      <c r="I1663" s="5"/>
      <c r="J1663" s="5"/>
      <c r="K1663" s="5"/>
      <c r="L1663" s="2"/>
      <c r="M1663" s="2"/>
    </row>
    <row r="1664" spans="3:13" x14ac:dyDescent="0.3">
      <c r="C1664" s="4"/>
      <c r="D1664" s="4"/>
      <c r="E1664" s="4"/>
      <c r="F1664" s="4"/>
      <c r="G1664" s="2"/>
      <c r="H1664" s="5"/>
      <c r="I1664" s="5"/>
      <c r="J1664" s="5"/>
      <c r="K1664" s="5"/>
      <c r="L1664" s="2"/>
      <c r="M1664" s="2"/>
    </row>
    <row r="1665" spans="3:13" x14ac:dyDescent="0.3">
      <c r="C1665" s="4"/>
      <c r="D1665" s="4"/>
      <c r="E1665" s="4"/>
      <c r="F1665" s="4"/>
      <c r="G1665" s="2"/>
      <c r="H1665" s="5"/>
      <c r="I1665" s="5"/>
      <c r="J1665" s="5"/>
      <c r="K1665" s="5"/>
      <c r="L1665" s="2"/>
      <c r="M1665" s="2"/>
    </row>
    <row r="1666" spans="3:13" x14ac:dyDescent="0.3">
      <c r="C1666" s="4"/>
      <c r="D1666" s="4"/>
      <c r="E1666" s="4"/>
      <c r="F1666" s="4"/>
      <c r="G1666" s="2"/>
      <c r="H1666" s="5"/>
      <c r="I1666" s="5"/>
      <c r="J1666" s="5"/>
      <c r="K1666" s="5"/>
      <c r="L1666" s="2"/>
      <c r="M1666" s="2"/>
    </row>
    <row r="1667" spans="3:13" x14ac:dyDescent="0.3">
      <c r="C1667" s="4"/>
      <c r="D1667" s="4"/>
      <c r="E1667" s="4"/>
      <c r="F1667" s="4"/>
      <c r="G1667" s="2"/>
      <c r="H1667" s="5"/>
      <c r="I1667" s="5"/>
      <c r="J1667" s="5"/>
      <c r="K1667" s="5"/>
      <c r="L1667" s="2"/>
      <c r="M1667" s="2"/>
    </row>
    <row r="1668" spans="3:13" x14ac:dyDescent="0.3">
      <c r="C1668" s="4"/>
      <c r="D1668" s="4"/>
      <c r="E1668" s="4"/>
      <c r="F1668" s="4"/>
      <c r="G1668" s="2"/>
      <c r="H1668" s="5"/>
      <c r="I1668" s="5"/>
      <c r="J1668" s="5"/>
      <c r="K1668" s="5"/>
      <c r="L1668" s="2"/>
      <c r="M1668" s="2"/>
    </row>
    <row r="1669" spans="3:13" x14ac:dyDescent="0.3">
      <c r="C1669" s="4"/>
      <c r="D1669" s="4"/>
      <c r="E1669" s="4"/>
      <c r="F1669" s="4"/>
      <c r="G1669" s="2"/>
      <c r="H1669" s="5"/>
      <c r="I1669" s="5"/>
      <c r="J1669" s="5"/>
      <c r="K1669" s="5"/>
      <c r="L1669" s="2"/>
      <c r="M1669" s="2"/>
    </row>
    <row r="1670" spans="3:13" x14ac:dyDescent="0.3">
      <c r="C1670" s="4"/>
      <c r="D1670" s="4"/>
      <c r="E1670" s="4"/>
      <c r="F1670" s="4"/>
      <c r="G1670" s="2"/>
      <c r="H1670" s="5"/>
      <c r="I1670" s="5"/>
      <c r="J1670" s="5"/>
      <c r="K1670" s="5"/>
      <c r="L1670" s="2"/>
      <c r="M1670" s="2"/>
    </row>
    <row r="1671" spans="3:13" x14ac:dyDescent="0.3">
      <c r="C1671" s="4"/>
      <c r="D1671" s="4"/>
      <c r="E1671" s="4"/>
      <c r="F1671" s="4"/>
      <c r="G1671" s="2"/>
      <c r="H1671" s="5"/>
      <c r="I1671" s="5"/>
      <c r="J1671" s="5"/>
      <c r="K1671" s="5"/>
      <c r="L1671" s="2"/>
      <c r="M1671" s="2"/>
    </row>
    <row r="1672" spans="3:13" x14ac:dyDescent="0.3">
      <c r="C1672" s="4"/>
      <c r="D1672" s="4"/>
      <c r="E1672" s="4"/>
      <c r="F1672" s="4"/>
      <c r="G1672" s="2"/>
      <c r="H1672" s="5"/>
      <c r="I1672" s="5"/>
      <c r="J1672" s="5"/>
      <c r="K1672" s="5"/>
      <c r="L1672" s="2"/>
      <c r="M1672" s="2"/>
    </row>
    <row r="1673" spans="3:13" x14ac:dyDescent="0.3">
      <c r="C1673" s="4"/>
      <c r="D1673" s="4"/>
      <c r="E1673" s="4"/>
      <c r="F1673" s="4"/>
      <c r="G1673" s="2"/>
      <c r="H1673" s="5"/>
      <c r="I1673" s="5"/>
      <c r="J1673" s="5"/>
      <c r="K1673" s="5"/>
      <c r="L1673" s="2"/>
      <c r="M1673" s="2"/>
    </row>
    <row r="1674" spans="3:13" x14ac:dyDescent="0.3">
      <c r="C1674" s="4"/>
      <c r="D1674" s="4"/>
      <c r="E1674" s="4"/>
      <c r="F1674" s="4"/>
      <c r="G1674" s="2"/>
      <c r="H1674" s="5"/>
      <c r="I1674" s="5"/>
      <c r="J1674" s="5"/>
      <c r="K1674" s="5"/>
      <c r="L1674" s="2"/>
      <c r="M1674" s="2"/>
    </row>
    <row r="1675" spans="3:13" x14ac:dyDescent="0.3">
      <c r="C1675" s="4"/>
      <c r="D1675" s="4"/>
      <c r="E1675" s="4"/>
      <c r="F1675" s="4"/>
      <c r="G1675" s="2"/>
      <c r="H1675" s="5"/>
      <c r="I1675" s="5"/>
      <c r="J1675" s="5"/>
      <c r="K1675" s="5"/>
      <c r="L1675" s="2"/>
      <c r="M1675" s="2"/>
    </row>
    <row r="1676" spans="3:13" x14ac:dyDescent="0.3">
      <c r="C1676" s="4"/>
      <c r="D1676" s="4"/>
      <c r="E1676" s="4"/>
      <c r="F1676" s="4"/>
      <c r="G1676" s="2"/>
      <c r="H1676" s="5"/>
      <c r="I1676" s="5"/>
      <c r="J1676" s="5"/>
      <c r="K1676" s="5"/>
      <c r="L1676" s="2"/>
      <c r="M1676" s="2"/>
    </row>
    <row r="1677" spans="3:13" x14ac:dyDescent="0.3">
      <c r="C1677" s="4"/>
      <c r="D1677" s="4"/>
      <c r="E1677" s="4"/>
      <c r="F1677" s="4"/>
      <c r="G1677" s="2"/>
      <c r="H1677" s="5"/>
      <c r="I1677" s="5"/>
      <c r="J1677" s="5"/>
      <c r="K1677" s="5"/>
      <c r="L1677" s="2"/>
      <c r="M1677" s="2"/>
    </row>
    <row r="1678" spans="3:13" x14ac:dyDescent="0.3">
      <c r="C1678" s="4"/>
      <c r="D1678" s="4"/>
      <c r="E1678" s="4"/>
      <c r="F1678" s="4"/>
      <c r="G1678" s="2"/>
      <c r="H1678" s="5"/>
      <c r="I1678" s="5"/>
      <c r="J1678" s="5"/>
      <c r="K1678" s="5"/>
      <c r="L1678" s="2"/>
      <c r="M1678" s="2"/>
    </row>
    <row r="1679" spans="3:13" x14ac:dyDescent="0.3">
      <c r="C1679" s="4"/>
      <c r="D1679" s="4"/>
      <c r="E1679" s="4"/>
      <c r="F1679" s="4"/>
      <c r="G1679" s="2"/>
      <c r="H1679" s="5"/>
      <c r="I1679" s="5"/>
      <c r="J1679" s="5"/>
      <c r="K1679" s="5"/>
      <c r="L1679" s="2"/>
      <c r="M1679" s="2"/>
    </row>
    <row r="1680" spans="3:13" x14ac:dyDescent="0.3">
      <c r="C1680" s="4"/>
      <c r="D1680" s="4"/>
      <c r="E1680" s="4"/>
      <c r="F1680" s="4"/>
      <c r="G1680" s="2"/>
      <c r="H1680" s="5"/>
      <c r="I1680" s="5"/>
      <c r="J1680" s="5"/>
      <c r="K1680" s="5"/>
      <c r="L1680" s="2"/>
      <c r="M1680" s="2"/>
    </row>
    <row r="1681" spans="3:13" x14ac:dyDescent="0.3">
      <c r="C1681" s="4"/>
      <c r="D1681" s="4"/>
      <c r="E1681" s="4"/>
      <c r="F1681" s="4"/>
      <c r="G1681" s="2"/>
      <c r="H1681" s="5"/>
      <c r="I1681" s="5"/>
      <c r="J1681" s="5"/>
      <c r="K1681" s="5"/>
      <c r="L1681" s="2"/>
      <c r="M1681" s="2"/>
    </row>
    <row r="1682" spans="3:13" x14ac:dyDescent="0.3">
      <c r="C1682" s="4"/>
      <c r="D1682" s="4"/>
      <c r="E1682" s="4"/>
      <c r="F1682" s="4"/>
      <c r="G1682" s="2"/>
      <c r="H1682" s="5"/>
      <c r="I1682" s="5"/>
      <c r="J1682" s="5"/>
      <c r="K1682" s="5"/>
      <c r="L1682" s="2"/>
      <c r="M1682" s="2"/>
    </row>
    <row r="1683" spans="3:13" x14ac:dyDescent="0.3">
      <c r="C1683" s="4"/>
      <c r="D1683" s="4"/>
      <c r="E1683" s="4"/>
      <c r="F1683" s="4"/>
      <c r="G1683" s="2"/>
      <c r="H1683" s="5"/>
      <c r="I1683" s="5"/>
      <c r="J1683" s="5"/>
      <c r="K1683" s="5"/>
      <c r="L1683" s="2"/>
      <c r="M1683" s="2"/>
    </row>
    <row r="1684" spans="3:13" x14ac:dyDescent="0.3">
      <c r="C1684" s="4"/>
      <c r="D1684" s="4"/>
      <c r="E1684" s="4"/>
      <c r="F1684" s="4"/>
      <c r="G1684" s="2"/>
      <c r="H1684" s="5"/>
      <c r="I1684" s="5"/>
      <c r="J1684" s="5"/>
      <c r="K1684" s="5"/>
      <c r="L1684" s="2"/>
      <c r="M1684" s="2"/>
    </row>
    <row r="1685" spans="3:13" x14ac:dyDescent="0.3">
      <c r="C1685" s="4"/>
      <c r="D1685" s="4"/>
      <c r="E1685" s="4"/>
      <c r="F1685" s="4"/>
      <c r="G1685" s="2"/>
      <c r="H1685" s="5"/>
      <c r="I1685" s="5"/>
      <c r="J1685" s="5"/>
      <c r="K1685" s="5"/>
      <c r="L1685" s="2"/>
      <c r="M1685" s="2"/>
    </row>
    <row r="1686" spans="3:13" x14ac:dyDescent="0.3">
      <c r="C1686" s="4"/>
      <c r="D1686" s="4"/>
      <c r="E1686" s="4"/>
      <c r="F1686" s="4"/>
      <c r="G1686" s="2"/>
      <c r="H1686" s="5"/>
      <c r="I1686" s="5"/>
      <c r="J1686" s="5"/>
      <c r="K1686" s="5"/>
      <c r="L1686" s="2"/>
      <c r="M1686" s="2"/>
    </row>
    <row r="1687" spans="3:13" x14ac:dyDescent="0.3">
      <c r="C1687" s="4"/>
      <c r="D1687" s="4"/>
      <c r="E1687" s="4"/>
      <c r="F1687" s="4"/>
      <c r="G1687" s="2"/>
      <c r="H1687" s="5"/>
      <c r="I1687" s="5"/>
      <c r="J1687" s="5"/>
      <c r="K1687" s="5"/>
      <c r="L1687" s="2"/>
      <c r="M1687" s="2"/>
    </row>
    <row r="1688" spans="3:13" x14ac:dyDescent="0.3">
      <c r="C1688" s="4"/>
      <c r="D1688" s="4"/>
      <c r="E1688" s="4"/>
      <c r="F1688" s="4"/>
      <c r="G1688" s="2"/>
      <c r="H1688" s="5"/>
      <c r="I1688" s="5"/>
      <c r="J1688" s="5"/>
      <c r="K1688" s="5"/>
      <c r="L1688" s="2"/>
      <c r="M1688" s="2"/>
    </row>
    <row r="1689" spans="3:13" x14ac:dyDescent="0.3">
      <c r="C1689" s="4"/>
      <c r="D1689" s="4"/>
      <c r="E1689" s="4"/>
      <c r="F1689" s="4"/>
      <c r="G1689" s="2"/>
      <c r="H1689" s="5"/>
      <c r="I1689" s="5"/>
      <c r="J1689" s="5"/>
      <c r="K1689" s="5"/>
      <c r="L1689" s="2"/>
      <c r="M1689" s="2"/>
    </row>
    <row r="1690" spans="3:13" x14ac:dyDescent="0.3">
      <c r="C1690" s="4"/>
      <c r="D1690" s="4"/>
      <c r="E1690" s="4"/>
      <c r="F1690" s="4"/>
      <c r="G1690" s="2"/>
      <c r="H1690" s="5"/>
      <c r="I1690" s="5"/>
      <c r="J1690" s="5"/>
      <c r="K1690" s="5"/>
      <c r="L1690" s="2"/>
      <c r="M1690" s="2"/>
    </row>
    <row r="1691" spans="3:13" x14ac:dyDescent="0.3">
      <c r="C1691" s="4"/>
      <c r="D1691" s="4"/>
      <c r="E1691" s="4"/>
      <c r="F1691" s="4"/>
      <c r="G1691" s="2"/>
      <c r="H1691" s="5"/>
      <c r="I1691" s="5"/>
      <c r="J1691" s="5"/>
      <c r="K1691" s="5"/>
      <c r="L1691" s="2"/>
      <c r="M1691" s="2"/>
    </row>
    <row r="1692" spans="3:13" x14ac:dyDescent="0.3">
      <c r="C1692" s="4"/>
      <c r="D1692" s="4"/>
      <c r="E1692" s="4"/>
      <c r="F1692" s="4"/>
      <c r="G1692" s="2"/>
      <c r="H1692" s="5"/>
      <c r="I1692" s="5"/>
      <c r="J1692" s="5"/>
      <c r="K1692" s="5"/>
      <c r="L1692" s="2"/>
      <c r="M1692" s="2"/>
    </row>
    <row r="1693" spans="3:13" x14ac:dyDescent="0.3">
      <c r="C1693" s="4"/>
      <c r="D1693" s="4"/>
      <c r="E1693" s="4"/>
      <c r="F1693" s="4"/>
      <c r="G1693" s="2"/>
      <c r="H1693" s="5"/>
      <c r="I1693" s="5"/>
      <c r="J1693" s="5"/>
      <c r="K1693" s="5"/>
      <c r="L1693" s="2"/>
      <c r="M1693" s="2"/>
    </row>
    <row r="1694" spans="3:13" x14ac:dyDescent="0.3">
      <c r="C1694" s="4"/>
      <c r="D1694" s="4"/>
      <c r="E1694" s="4"/>
      <c r="F1694" s="4"/>
      <c r="G1694" s="2"/>
      <c r="H1694" s="5"/>
      <c r="I1694" s="5"/>
      <c r="J1694" s="5"/>
      <c r="K1694" s="5"/>
      <c r="L1694" s="2"/>
      <c r="M1694" s="2"/>
    </row>
    <row r="1695" spans="3:13" x14ac:dyDescent="0.3">
      <c r="C1695" s="4"/>
      <c r="D1695" s="4"/>
      <c r="E1695" s="4"/>
      <c r="F1695" s="4"/>
      <c r="G1695" s="2"/>
      <c r="H1695" s="5"/>
      <c r="I1695" s="5"/>
      <c r="J1695" s="5"/>
      <c r="K1695" s="5"/>
      <c r="L1695" s="2"/>
      <c r="M1695" s="2"/>
    </row>
    <row r="1696" spans="3:13" x14ac:dyDescent="0.3">
      <c r="C1696" s="4"/>
      <c r="D1696" s="4"/>
      <c r="E1696" s="4"/>
      <c r="F1696" s="4"/>
      <c r="G1696" s="2"/>
      <c r="H1696" s="5"/>
      <c r="I1696" s="5"/>
      <c r="J1696" s="5"/>
      <c r="K1696" s="5"/>
      <c r="L1696" s="2"/>
      <c r="M1696" s="2"/>
    </row>
    <row r="1697" spans="3:13" x14ac:dyDescent="0.3">
      <c r="C1697" s="4"/>
      <c r="D1697" s="4"/>
      <c r="E1697" s="4"/>
      <c r="F1697" s="4"/>
      <c r="G1697" s="2"/>
      <c r="H1697" s="5"/>
      <c r="I1697" s="5"/>
      <c r="J1697" s="5"/>
      <c r="K1697" s="5"/>
      <c r="L1697" s="2"/>
      <c r="M1697" s="2"/>
    </row>
    <row r="1698" spans="3:13" x14ac:dyDescent="0.3">
      <c r="C1698" s="4"/>
      <c r="D1698" s="4"/>
      <c r="E1698" s="4"/>
      <c r="F1698" s="4"/>
      <c r="G1698" s="2"/>
      <c r="H1698" s="5"/>
      <c r="I1698" s="5"/>
      <c r="J1698" s="5"/>
      <c r="K1698" s="5"/>
      <c r="L1698" s="2"/>
      <c r="M1698" s="2"/>
    </row>
    <row r="1699" spans="3:13" x14ac:dyDescent="0.3">
      <c r="C1699" s="4"/>
      <c r="D1699" s="4"/>
      <c r="E1699" s="4"/>
      <c r="F1699" s="4"/>
      <c r="G1699" s="2"/>
      <c r="H1699" s="5"/>
      <c r="I1699" s="5"/>
      <c r="J1699" s="5"/>
      <c r="K1699" s="5"/>
      <c r="L1699" s="2"/>
      <c r="M1699" s="2"/>
    </row>
    <row r="1700" spans="3:13" x14ac:dyDescent="0.3">
      <c r="C1700" s="4"/>
      <c r="D1700" s="4"/>
      <c r="E1700" s="4"/>
      <c r="F1700" s="4"/>
      <c r="G1700" s="2"/>
      <c r="H1700" s="5"/>
      <c r="I1700" s="5"/>
      <c r="J1700" s="5"/>
      <c r="K1700" s="5"/>
      <c r="L1700" s="2"/>
      <c r="M1700" s="2"/>
    </row>
    <row r="1701" spans="3:13" x14ac:dyDescent="0.3">
      <c r="C1701" s="4"/>
      <c r="D1701" s="4"/>
      <c r="E1701" s="4"/>
      <c r="F1701" s="4"/>
      <c r="G1701" s="2"/>
      <c r="H1701" s="5"/>
      <c r="I1701" s="5"/>
      <c r="J1701" s="5"/>
      <c r="K1701" s="5"/>
      <c r="L1701" s="2"/>
      <c r="M1701" s="2"/>
    </row>
    <row r="1702" spans="3:13" x14ac:dyDescent="0.3">
      <c r="C1702" s="4"/>
      <c r="D1702" s="4"/>
      <c r="E1702" s="4"/>
      <c r="F1702" s="4"/>
      <c r="G1702" s="2"/>
      <c r="H1702" s="5"/>
      <c r="I1702" s="5"/>
      <c r="J1702" s="5"/>
      <c r="K1702" s="5"/>
      <c r="L1702" s="2"/>
      <c r="M1702" s="2"/>
    </row>
    <row r="1703" spans="3:13" x14ac:dyDescent="0.3">
      <c r="C1703" s="4"/>
      <c r="D1703" s="4"/>
      <c r="E1703" s="4"/>
      <c r="F1703" s="4"/>
      <c r="G1703" s="2"/>
      <c r="H1703" s="5"/>
      <c r="I1703" s="5"/>
      <c r="J1703" s="5"/>
      <c r="K1703" s="5"/>
      <c r="L1703" s="2"/>
      <c r="M1703" s="2"/>
    </row>
    <row r="1704" spans="3:13" x14ac:dyDescent="0.3">
      <c r="C1704" s="4"/>
      <c r="D1704" s="4"/>
      <c r="E1704" s="4"/>
      <c r="F1704" s="4"/>
      <c r="G1704" s="2"/>
      <c r="H1704" s="5"/>
      <c r="I1704" s="5"/>
      <c r="J1704" s="5"/>
      <c r="K1704" s="5"/>
      <c r="L1704" s="2"/>
      <c r="M1704" s="2"/>
    </row>
    <row r="1705" spans="3:13" x14ac:dyDescent="0.3">
      <c r="C1705" s="4"/>
      <c r="D1705" s="4"/>
      <c r="E1705" s="4"/>
      <c r="F1705" s="4"/>
      <c r="G1705" s="2"/>
      <c r="H1705" s="5"/>
      <c r="I1705" s="5"/>
      <c r="J1705" s="5"/>
      <c r="K1705" s="5"/>
      <c r="L1705" s="2"/>
      <c r="M1705" s="2"/>
    </row>
    <row r="1706" spans="3:13" x14ac:dyDescent="0.3">
      <c r="C1706" s="4"/>
      <c r="D1706" s="4"/>
      <c r="E1706" s="4"/>
      <c r="F1706" s="4"/>
      <c r="G1706" s="2"/>
      <c r="H1706" s="5"/>
      <c r="I1706" s="5"/>
      <c r="J1706" s="5"/>
      <c r="K1706" s="5"/>
      <c r="L1706" s="2"/>
      <c r="M1706" s="2"/>
    </row>
    <row r="1707" spans="3:13" x14ac:dyDescent="0.3">
      <c r="C1707" s="4"/>
      <c r="D1707" s="4"/>
      <c r="E1707" s="4"/>
      <c r="F1707" s="4"/>
      <c r="G1707" s="2"/>
      <c r="H1707" s="5"/>
      <c r="I1707" s="5"/>
      <c r="J1707" s="5"/>
      <c r="K1707" s="5"/>
      <c r="L1707" s="2"/>
      <c r="M1707" s="2"/>
    </row>
    <row r="1708" spans="3:13" x14ac:dyDescent="0.3">
      <c r="C1708" s="4"/>
      <c r="D1708" s="4"/>
      <c r="E1708" s="4"/>
      <c r="F1708" s="4"/>
      <c r="G1708" s="2"/>
      <c r="H1708" s="5"/>
      <c r="I1708" s="5"/>
      <c r="J1708" s="5"/>
      <c r="K1708" s="5"/>
      <c r="L1708" s="2"/>
      <c r="M1708" s="2"/>
    </row>
    <row r="1709" spans="3:13" x14ac:dyDescent="0.3">
      <c r="C1709" s="4"/>
      <c r="D1709" s="4"/>
      <c r="E1709" s="4"/>
      <c r="F1709" s="4"/>
      <c r="G1709" s="2"/>
      <c r="H1709" s="5"/>
      <c r="I1709" s="5"/>
      <c r="J1709" s="5"/>
      <c r="K1709" s="5"/>
      <c r="L1709" s="2"/>
      <c r="M1709" s="2"/>
    </row>
    <row r="1710" spans="3:13" x14ac:dyDescent="0.3">
      <c r="C1710" s="4"/>
      <c r="D1710" s="4"/>
      <c r="E1710" s="4"/>
      <c r="F1710" s="4"/>
      <c r="G1710" s="2"/>
      <c r="H1710" s="5"/>
      <c r="I1710" s="5"/>
      <c r="J1710" s="5"/>
      <c r="K1710" s="5"/>
      <c r="L1710" s="2"/>
      <c r="M1710" s="2"/>
    </row>
    <row r="1711" spans="3:13" x14ac:dyDescent="0.3">
      <c r="C1711" s="4"/>
      <c r="D1711" s="4"/>
      <c r="E1711" s="4"/>
      <c r="F1711" s="4"/>
      <c r="G1711" s="2"/>
      <c r="H1711" s="5"/>
      <c r="I1711" s="5"/>
      <c r="J1711" s="5"/>
      <c r="K1711" s="5"/>
      <c r="L1711" s="2"/>
      <c r="M1711" s="2"/>
    </row>
    <row r="1712" spans="3:13" x14ac:dyDescent="0.3">
      <c r="C1712" s="4"/>
      <c r="D1712" s="4"/>
      <c r="E1712" s="4"/>
      <c r="F1712" s="4"/>
      <c r="G1712" s="2"/>
      <c r="H1712" s="5"/>
      <c r="I1712" s="5"/>
      <c r="J1712" s="5"/>
      <c r="K1712" s="5"/>
      <c r="L1712" s="2"/>
      <c r="M1712" s="2"/>
    </row>
    <row r="1713" spans="3:13" x14ac:dyDescent="0.3">
      <c r="C1713" s="4"/>
      <c r="D1713" s="4"/>
      <c r="E1713" s="4"/>
      <c r="F1713" s="4"/>
      <c r="G1713" s="2"/>
      <c r="H1713" s="5"/>
      <c r="I1713" s="5"/>
      <c r="J1713" s="5"/>
      <c r="K1713" s="5"/>
      <c r="L1713" s="2"/>
      <c r="M1713" s="2"/>
    </row>
    <row r="1714" spans="3:13" x14ac:dyDescent="0.3">
      <c r="C1714" s="4"/>
      <c r="D1714" s="4"/>
      <c r="E1714" s="4"/>
      <c r="F1714" s="4"/>
      <c r="G1714" s="2"/>
      <c r="H1714" s="5"/>
      <c r="I1714" s="5"/>
      <c r="J1714" s="5"/>
      <c r="K1714" s="5"/>
      <c r="L1714" s="2"/>
      <c r="M1714" s="2"/>
    </row>
    <row r="1715" spans="3:13" x14ac:dyDescent="0.3">
      <c r="C1715" s="4"/>
      <c r="D1715" s="4"/>
      <c r="E1715" s="4"/>
      <c r="F1715" s="4"/>
      <c r="G1715" s="2"/>
      <c r="H1715" s="5"/>
      <c r="I1715" s="5"/>
      <c r="J1715" s="5"/>
      <c r="K1715" s="5"/>
      <c r="L1715" s="2"/>
      <c r="M1715" s="2"/>
    </row>
    <row r="1716" spans="3:13" x14ac:dyDescent="0.3">
      <c r="C1716" s="4"/>
      <c r="D1716" s="4"/>
      <c r="E1716" s="4"/>
      <c r="F1716" s="4"/>
      <c r="G1716" s="2"/>
      <c r="H1716" s="5"/>
      <c r="I1716" s="5"/>
      <c r="J1716" s="5"/>
      <c r="K1716" s="5"/>
      <c r="L1716" s="2"/>
      <c r="M1716" s="2"/>
    </row>
    <row r="1717" spans="3:13" x14ac:dyDescent="0.3">
      <c r="C1717" s="4"/>
      <c r="D1717" s="4"/>
      <c r="E1717" s="4"/>
      <c r="F1717" s="4"/>
      <c r="G1717" s="2"/>
      <c r="H1717" s="5"/>
      <c r="I1717" s="5"/>
      <c r="J1717" s="5"/>
      <c r="K1717" s="5"/>
      <c r="L1717" s="2"/>
      <c r="M1717" s="2"/>
    </row>
    <row r="1718" spans="3:13" x14ac:dyDescent="0.3">
      <c r="C1718" s="4"/>
      <c r="D1718" s="4"/>
      <c r="E1718" s="4"/>
      <c r="F1718" s="4"/>
      <c r="G1718" s="2"/>
      <c r="H1718" s="5"/>
      <c r="I1718" s="5"/>
      <c r="J1718" s="5"/>
      <c r="K1718" s="5"/>
      <c r="L1718" s="2"/>
      <c r="M1718" s="2"/>
    </row>
    <row r="1719" spans="3:13" x14ac:dyDescent="0.3">
      <c r="C1719" s="4"/>
      <c r="D1719" s="4"/>
      <c r="E1719" s="4"/>
      <c r="F1719" s="4"/>
      <c r="G1719" s="2"/>
      <c r="H1719" s="5"/>
      <c r="I1719" s="5"/>
      <c r="J1719" s="5"/>
      <c r="K1719" s="5"/>
      <c r="L1719" s="2"/>
      <c r="M1719" s="2"/>
    </row>
    <row r="1720" spans="3:13" x14ac:dyDescent="0.3">
      <c r="C1720" s="4"/>
      <c r="D1720" s="4"/>
      <c r="E1720" s="4"/>
      <c r="F1720" s="4"/>
      <c r="G1720" s="2"/>
      <c r="H1720" s="5"/>
      <c r="I1720" s="5"/>
      <c r="J1720" s="5"/>
      <c r="K1720" s="5"/>
      <c r="L1720" s="2"/>
      <c r="M1720" s="2"/>
    </row>
    <row r="1721" spans="3:13" x14ac:dyDescent="0.3">
      <c r="C1721" s="4"/>
      <c r="D1721" s="4"/>
      <c r="E1721" s="4"/>
      <c r="F1721" s="4"/>
      <c r="G1721" s="2"/>
      <c r="H1721" s="5"/>
      <c r="I1721" s="5"/>
      <c r="J1721" s="5"/>
      <c r="K1721" s="5"/>
      <c r="L1721" s="2"/>
      <c r="M1721" s="2"/>
    </row>
    <row r="1722" spans="3:13" x14ac:dyDescent="0.3">
      <c r="C1722" s="4"/>
      <c r="D1722" s="4"/>
      <c r="E1722" s="4"/>
      <c r="F1722" s="4"/>
      <c r="G1722" s="2"/>
      <c r="H1722" s="5"/>
      <c r="I1722" s="5"/>
      <c r="J1722" s="5"/>
      <c r="K1722" s="5"/>
      <c r="L1722" s="2"/>
      <c r="M1722" s="2"/>
    </row>
    <row r="1723" spans="3:13" x14ac:dyDescent="0.3">
      <c r="C1723" s="4"/>
      <c r="D1723" s="4"/>
      <c r="E1723" s="4"/>
      <c r="F1723" s="4"/>
      <c r="G1723" s="2"/>
      <c r="H1723" s="5"/>
      <c r="I1723" s="5"/>
      <c r="J1723" s="5"/>
      <c r="K1723" s="5"/>
      <c r="L1723" s="2"/>
      <c r="M1723" s="2"/>
    </row>
    <row r="1724" spans="3:13" x14ac:dyDescent="0.3">
      <c r="C1724" s="4"/>
      <c r="D1724" s="4"/>
      <c r="E1724" s="4"/>
      <c r="F1724" s="4"/>
      <c r="G1724" s="2"/>
      <c r="H1724" s="5"/>
      <c r="I1724" s="5"/>
      <c r="J1724" s="5"/>
      <c r="K1724" s="5"/>
      <c r="L1724" s="2"/>
      <c r="M1724" s="2"/>
    </row>
    <row r="1725" spans="3:13" x14ac:dyDescent="0.3">
      <c r="C1725" s="4"/>
      <c r="D1725" s="4"/>
      <c r="E1725" s="4"/>
      <c r="F1725" s="4"/>
      <c r="G1725" s="2"/>
      <c r="H1725" s="5"/>
      <c r="I1725" s="5"/>
      <c r="J1725" s="5"/>
      <c r="K1725" s="5"/>
      <c r="L1725" s="2"/>
      <c r="M1725" s="2"/>
    </row>
    <row r="1726" spans="3:13" x14ac:dyDescent="0.3">
      <c r="C1726" s="4"/>
      <c r="D1726" s="4"/>
      <c r="E1726" s="4"/>
      <c r="F1726" s="4"/>
      <c r="G1726" s="2"/>
      <c r="H1726" s="5"/>
      <c r="I1726" s="5"/>
      <c r="J1726" s="5"/>
      <c r="K1726" s="5"/>
      <c r="L1726" s="2"/>
      <c r="M1726" s="2"/>
    </row>
    <row r="1727" spans="3:13" x14ac:dyDescent="0.3">
      <c r="C1727" s="4"/>
      <c r="D1727" s="4"/>
      <c r="E1727" s="4"/>
      <c r="F1727" s="4"/>
      <c r="G1727" s="2"/>
      <c r="H1727" s="5"/>
      <c r="I1727" s="5"/>
      <c r="J1727" s="5"/>
      <c r="K1727" s="5"/>
      <c r="L1727" s="2"/>
      <c r="M1727" s="2"/>
    </row>
    <row r="1728" spans="3:13" x14ac:dyDescent="0.3">
      <c r="C1728" s="4"/>
      <c r="D1728" s="4"/>
      <c r="E1728" s="4"/>
      <c r="F1728" s="4"/>
      <c r="G1728" s="2"/>
      <c r="H1728" s="5"/>
      <c r="I1728" s="5"/>
      <c r="J1728" s="5"/>
      <c r="K1728" s="5"/>
      <c r="L1728" s="2"/>
      <c r="M1728" s="2"/>
    </row>
    <row r="1729" spans="3:13" x14ac:dyDescent="0.3">
      <c r="C1729" s="4"/>
      <c r="D1729" s="4"/>
      <c r="E1729" s="4"/>
      <c r="F1729" s="4"/>
      <c r="G1729" s="2"/>
      <c r="H1729" s="5"/>
      <c r="I1729" s="5"/>
      <c r="J1729" s="5"/>
      <c r="K1729" s="5"/>
      <c r="L1729" s="2"/>
      <c r="M1729" s="2"/>
    </row>
    <row r="1730" spans="3:13" x14ac:dyDescent="0.3">
      <c r="C1730" s="4"/>
      <c r="D1730" s="4"/>
      <c r="E1730" s="4"/>
      <c r="F1730" s="4"/>
      <c r="G1730" s="2"/>
      <c r="H1730" s="5"/>
      <c r="I1730" s="5"/>
      <c r="J1730" s="5"/>
      <c r="K1730" s="5"/>
      <c r="L1730" s="2"/>
      <c r="M1730" s="2"/>
    </row>
    <row r="1731" spans="3:13" x14ac:dyDescent="0.3">
      <c r="C1731" s="4"/>
      <c r="D1731" s="4"/>
      <c r="E1731" s="4"/>
      <c r="F1731" s="4"/>
      <c r="G1731" s="2"/>
      <c r="H1731" s="5"/>
      <c r="I1731" s="5"/>
      <c r="J1731" s="5"/>
      <c r="K1731" s="5"/>
      <c r="L1731" s="2"/>
      <c r="M1731" s="2"/>
    </row>
    <row r="1732" spans="3:13" x14ac:dyDescent="0.3">
      <c r="C1732" s="4"/>
      <c r="D1732" s="4"/>
      <c r="E1732" s="4"/>
      <c r="F1732" s="4"/>
      <c r="G1732" s="2"/>
      <c r="H1732" s="5"/>
      <c r="I1732" s="5"/>
      <c r="J1732" s="5"/>
      <c r="K1732" s="5"/>
      <c r="L1732" s="2"/>
      <c r="M1732" s="2"/>
    </row>
    <row r="1733" spans="3:13" x14ac:dyDescent="0.3">
      <c r="C1733" s="4"/>
      <c r="D1733" s="4"/>
      <c r="E1733" s="4"/>
      <c r="F1733" s="4"/>
      <c r="G1733" s="2"/>
      <c r="H1733" s="5"/>
      <c r="I1733" s="5"/>
      <c r="J1733" s="5"/>
      <c r="K1733" s="5"/>
      <c r="L1733" s="2"/>
      <c r="M1733" s="2"/>
    </row>
    <row r="1734" spans="3:13" x14ac:dyDescent="0.3">
      <c r="C1734" s="4"/>
      <c r="D1734" s="4"/>
      <c r="E1734" s="4"/>
      <c r="F1734" s="4"/>
      <c r="G1734" s="2"/>
      <c r="H1734" s="5"/>
      <c r="I1734" s="5"/>
      <c r="J1734" s="5"/>
      <c r="K1734" s="5"/>
      <c r="L1734" s="2"/>
      <c r="M1734" s="2"/>
    </row>
    <row r="1735" spans="3:13" x14ac:dyDescent="0.3">
      <c r="C1735" s="4"/>
      <c r="D1735" s="4"/>
      <c r="E1735" s="4"/>
      <c r="F1735" s="4"/>
      <c r="G1735" s="2"/>
      <c r="H1735" s="5"/>
      <c r="I1735" s="5"/>
      <c r="J1735" s="5"/>
      <c r="K1735" s="5"/>
      <c r="L1735" s="2"/>
      <c r="M1735" s="2"/>
    </row>
    <row r="1736" spans="3:13" x14ac:dyDescent="0.3">
      <c r="C1736" s="4"/>
      <c r="D1736" s="4"/>
      <c r="E1736" s="4"/>
      <c r="F1736" s="4"/>
      <c r="G1736" s="2"/>
      <c r="H1736" s="5"/>
      <c r="I1736" s="5"/>
      <c r="J1736" s="5"/>
      <c r="K1736" s="5"/>
      <c r="L1736" s="2"/>
      <c r="M1736" s="2"/>
    </row>
    <row r="1737" spans="3:13" x14ac:dyDescent="0.3">
      <c r="C1737" s="4"/>
      <c r="D1737" s="4"/>
      <c r="E1737" s="4"/>
      <c r="F1737" s="4"/>
      <c r="G1737" s="2"/>
      <c r="H1737" s="5"/>
      <c r="I1737" s="5"/>
      <c r="J1737" s="5"/>
      <c r="K1737" s="5"/>
      <c r="L1737" s="2"/>
      <c r="M1737" s="2"/>
    </row>
    <row r="1738" spans="3:13" x14ac:dyDescent="0.3">
      <c r="C1738" s="4"/>
      <c r="D1738" s="4"/>
      <c r="E1738" s="4"/>
      <c r="F1738" s="4"/>
      <c r="G1738" s="2"/>
      <c r="H1738" s="5"/>
      <c r="I1738" s="5"/>
      <c r="J1738" s="5"/>
      <c r="K1738" s="5"/>
      <c r="L1738" s="2"/>
      <c r="M1738" s="2"/>
    </row>
    <row r="1739" spans="3:13" x14ac:dyDescent="0.3">
      <c r="C1739" s="4"/>
      <c r="D1739" s="4"/>
      <c r="E1739" s="4"/>
      <c r="F1739" s="4"/>
      <c r="G1739" s="2"/>
      <c r="H1739" s="5"/>
      <c r="I1739" s="5"/>
      <c r="J1739" s="5"/>
      <c r="K1739" s="5"/>
      <c r="L1739" s="2"/>
      <c r="M1739" s="2"/>
    </row>
    <row r="1740" spans="3:13" x14ac:dyDescent="0.3">
      <c r="C1740" s="4"/>
      <c r="D1740" s="4"/>
      <c r="E1740" s="4"/>
      <c r="F1740" s="4"/>
      <c r="G1740" s="2"/>
      <c r="H1740" s="5"/>
      <c r="I1740" s="5"/>
      <c r="J1740" s="5"/>
      <c r="K1740" s="5"/>
      <c r="L1740" s="2"/>
      <c r="M1740" s="2"/>
    </row>
    <row r="1741" spans="3:13" x14ac:dyDescent="0.3">
      <c r="C1741" s="4"/>
      <c r="D1741" s="4"/>
      <c r="E1741" s="4"/>
      <c r="F1741" s="4"/>
      <c r="G1741" s="2"/>
      <c r="H1741" s="5"/>
      <c r="I1741" s="5"/>
      <c r="J1741" s="5"/>
      <c r="K1741" s="5"/>
      <c r="L1741" s="2"/>
      <c r="M1741" s="2"/>
    </row>
    <row r="1742" spans="3:13" x14ac:dyDescent="0.3">
      <c r="C1742" s="4"/>
      <c r="D1742" s="4"/>
      <c r="E1742" s="4"/>
      <c r="F1742" s="4"/>
      <c r="G1742" s="2"/>
      <c r="H1742" s="5"/>
      <c r="I1742" s="5"/>
      <c r="J1742" s="5"/>
      <c r="K1742" s="5"/>
      <c r="L1742" s="2"/>
      <c r="M1742" s="2"/>
    </row>
    <row r="1743" spans="3:13" x14ac:dyDescent="0.3">
      <c r="C1743" s="4"/>
      <c r="D1743" s="4"/>
      <c r="E1743" s="4"/>
      <c r="F1743" s="4"/>
      <c r="G1743" s="2"/>
      <c r="H1743" s="5"/>
      <c r="I1743" s="5"/>
      <c r="J1743" s="5"/>
      <c r="K1743" s="5"/>
      <c r="L1743" s="2"/>
      <c r="M1743" s="2"/>
    </row>
    <row r="1744" spans="3:13" x14ac:dyDescent="0.3">
      <c r="C1744" s="4"/>
      <c r="D1744" s="4"/>
      <c r="E1744" s="4"/>
      <c r="F1744" s="4"/>
      <c r="G1744" s="2"/>
      <c r="H1744" s="5"/>
      <c r="I1744" s="5"/>
      <c r="J1744" s="5"/>
      <c r="K1744" s="5"/>
      <c r="L1744" s="2"/>
      <c r="M1744" s="2"/>
    </row>
    <row r="1745" spans="3:13" x14ac:dyDescent="0.3">
      <c r="C1745" s="4"/>
      <c r="D1745" s="4"/>
      <c r="E1745" s="4"/>
      <c r="F1745" s="4"/>
      <c r="G1745" s="2"/>
      <c r="H1745" s="5"/>
      <c r="I1745" s="5"/>
      <c r="J1745" s="5"/>
      <c r="K1745" s="5"/>
      <c r="L1745" s="2"/>
      <c r="M1745" s="2"/>
    </row>
    <row r="1746" spans="3:13" x14ac:dyDescent="0.3">
      <c r="C1746" s="4"/>
      <c r="D1746" s="4"/>
      <c r="E1746" s="4"/>
      <c r="F1746" s="4"/>
      <c r="G1746" s="2"/>
      <c r="H1746" s="5"/>
      <c r="I1746" s="5"/>
      <c r="J1746" s="5"/>
      <c r="K1746" s="5"/>
      <c r="L1746" s="2"/>
      <c r="M1746" s="2"/>
    </row>
    <row r="1747" spans="3:13" x14ac:dyDescent="0.3">
      <c r="C1747" s="4"/>
      <c r="D1747" s="4"/>
      <c r="E1747" s="4"/>
      <c r="F1747" s="4"/>
      <c r="G1747" s="2"/>
      <c r="H1747" s="5"/>
      <c r="I1747" s="5"/>
      <c r="J1747" s="5"/>
      <c r="K1747" s="5"/>
      <c r="L1747" s="2"/>
      <c r="M1747" s="2"/>
    </row>
    <row r="1748" spans="3:13" x14ac:dyDescent="0.3">
      <c r="C1748" s="4"/>
      <c r="D1748" s="4"/>
      <c r="E1748" s="4"/>
      <c r="F1748" s="4"/>
      <c r="G1748" s="2"/>
      <c r="H1748" s="5"/>
      <c r="I1748" s="5"/>
      <c r="J1748" s="5"/>
      <c r="K1748" s="5"/>
      <c r="L1748" s="2"/>
      <c r="M1748" s="2"/>
    </row>
    <row r="1749" spans="3:13" x14ac:dyDescent="0.3">
      <c r="C1749" s="4"/>
      <c r="D1749" s="4"/>
      <c r="E1749" s="4"/>
      <c r="F1749" s="4"/>
      <c r="G1749" s="2"/>
      <c r="H1749" s="5"/>
      <c r="I1749" s="5"/>
      <c r="J1749" s="5"/>
      <c r="K1749" s="5"/>
      <c r="L1749" s="2"/>
      <c r="M1749" s="2"/>
    </row>
    <row r="1750" spans="3:13" x14ac:dyDescent="0.3">
      <c r="C1750" s="4"/>
      <c r="D1750" s="4"/>
      <c r="E1750" s="4"/>
      <c r="F1750" s="4"/>
      <c r="G1750" s="2"/>
      <c r="H1750" s="5"/>
      <c r="I1750" s="5"/>
      <c r="J1750" s="5"/>
      <c r="K1750" s="5"/>
      <c r="L1750" s="2"/>
      <c r="M1750" s="2"/>
    </row>
    <row r="1751" spans="3:13" x14ac:dyDescent="0.3">
      <c r="C1751" s="4"/>
      <c r="D1751" s="4"/>
      <c r="E1751" s="4"/>
      <c r="F1751" s="4"/>
      <c r="G1751" s="2"/>
      <c r="H1751" s="5"/>
      <c r="I1751" s="5"/>
      <c r="J1751" s="5"/>
      <c r="K1751" s="5"/>
      <c r="L1751" s="2"/>
      <c r="M1751" s="2"/>
    </row>
    <row r="1752" spans="3:13" x14ac:dyDescent="0.3">
      <c r="C1752" s="4"/>
      <c r="D1752" s="4"/>
      <c r="E1752" s="4"/>
      <c r="F1752" s="4"/>
      <c r="G1752" s="2"/>
      <c r="H1752" s="5"/>
      <c r="I1752" s="5"/>
      <c r="J1752" s="5"/>
      <c r="K1752" s="5"/>
      <c r="L1752" s="2"/>
      <c r="M1752" s="2"/>
    </row>
    <row r="1753" spans="3:13" x14ac:dyDescent="0.3">
      <c r="C1753" s="4"/>
      <c r="D1753" s="4"/>
      <c r="E1753" s="4"/>
      <c r="F1753" s="4"/>
      <c r="G1753" s="2"/>
      <c r="H1753" s="5"/>
      <c r="I1753" s="5"/>
      <c r="J1753" s="5"/>
      <c r="K1753" s="5"/>
      <c r="L1753" s="2"/>
      <c r="M1753" s="2"/>
    </row>
    <row r="1754" spans="3:13" x14ac:dyDescent="0.3">
      <c r="C1754" s="4"/>
      <c r="D1754" s="4"/>
      <c r="E1754" s="4"/>
      <c r="F1754" s="4"/>
      <c r="G1754" s="2"/>
      <c r="H1754" s="5"/>
      <c r="I1754" s="5"/>
      <c r="J1754" s="5"/>
      <c r="K1754" s="5"/>
      <c r="L1754" s="2"/>
      <c r="M1754" s="2"/>
    </row>
    <row r="1755" spans="3:13" x14ac:dyDescent="0.3">
      <c r="C1755" s="4"/>
      <c r="D1755" s="4"/>
      <c r="E1755" s="4"/>
      <c r="F1755" s="4"/>
      <c r="G1755" s="2"/>
      <c r="H1755" s="5"/>
      <c r="I1755" s="5"/>
      <c r="J1755" s="5"/>
      <c r="K1755" s="5"/>
      <c r="L1755" s="2"/>
      <c r="M1755" s="2"/>
    </row>
    <row r="1756" spans="3:13" x14ac:dyDescent="0.3">
      <c r="C1756" s="4"/>
      <c r="D1756" s="4"/>
      <c r="E1756" s="4"/>
      <c r="F1756" s="4"/>
      <c r="G1756" s="2"/>
      <c r="H1756" s="5"/>
      <c r="I1756" s="5"/>
      <c r="J1756" s="5"/>
      <c r="K1756" s="5"/>
      <c r="L1756" s="2"/>
      <c r="M1756" s="2"/>
    </row>
    <row r="1757" spans="3:13" x14ac:dyDescent="0.3">
      <c r="C1757" s="4"/>
      <c r="D1757" s="4"/>
      <c r="E1757" s="4"/>
      <c r="F1757" s="4"/>
      <c r="G1757" s="2"/>
      <c r="H1757" s="5"/>
      <c r="I1757" s="5"/>
      <c r="J1757" s="5"/>
      <c r="K1757" s="5"/>
      <c r="L1757" s="2"/>
      <c r="M1757" s="2"/>
    </row>
    <row r="1758" spans="3:13" x14ac:dyDescent="0.3">
      <c r="C1758" s="4"/>
      <c r="D1758" s="4"/>
      <c r="E1758" s="4"/>
      <c r="F1758" s="4"/>
      <c r="G1758" s="2"/>
      <c r="H1758" s="5"/>
      <c r="I1758" s="5"/>
      <c r="J1758" s="5"/>
      <c r="K1758" s="5"/>
      <c r="L1758" s="2"/>
      <c r="M1758" s="2"/>
    </row>
    <row r="1759" spans="3:13" x14ac:dyDescent="0.3">
      <c r="C1759" s="4"/>
      <c r="D1759" s="4"/>
      <c r="E1759" s="4"/>
      <c r="F1759" s="4"/>
      <c r="G1759" s="2"/>
      <c r="H1759" s="5"/>
      <c r="I1759" s="5"/>
      <c r="J1759" s="5"/>
      <c r="K1759" s="5"/>
      <c r="L1759" s="2"/>
      <c r="M1759" s="2"/>
    </row>
    <row r="1760" spans="3:13" x14ac:dyDescent="0.3">
      <c r="C1760" s="4"/>
      <c r="D1760" s="4"/>
      <c r="E1760" s="4"/>
      <c r="F1760" s="4"/>
      <c r="G1760" s="2"/>
      <c r="H1760" s="5"/>
      <c r="I1760" s="5"/>
      <c r="J1760" s="5"/>
      <c r="K1760" s="5"/>
      <c r="L1760" s="2"/>
      <c r="M1760" s="2"/>
    </row>
    <row r="1761" spans="3:13" x14ac:dyDescent="0.3">
      <c r="C1761" s="4"/>
      <c r="D1761" s="4"/>
      <c r="E1761" s="4"/>
      <c r="F1761" s="4"/>
      <c r="G1761" s="2"/>
      <c r="H1761" s="5"/>
      <c r="I1761" s="5"/>
      <c r="J1761" s="5"/>
      <c r="K1761" s="5"/>
      <c r="L1761" s="2"/>
      <c r="M1761" s="2"/>
    </row>
    <row r="1762" spans="3:13" x14ac:dyDescent="0.3">
      <c r="C1762" s="4"/>
      <c r="D1762" s="4"/>
      <c r="E1762" s="4"/>
      <c r="F1762" s="4"/>
      <c r="G1762" s="2"/>
      <c r="H1762" s="5"/>
      <c r="I1762" s="5"/>
      <c r="J1762" s="5"/>
      <c r="K1762" s="5"/>
      <c r="L1762" s="2"/>
      <c r="M1762" s="2"/>
    </row>
    <row r="1763" spans="3:13" x14ac:dyDescent="0.3">
      <c r="C1763" s="4"/>
      <c r="D1763" s="4"/>
      <c r="E1763" s="4"/>
      <c r="F1763" s="4"/>
      <c r="G1763" s="2"/>
      <c r="H1763" s="5"/>
      <c r="I1763" s="5"/>
      <c r="J1763" s="5"/>
      <c r="K1763" s="5"/>
      <c r="L1763" s="2"/>
      <c r="M1763" s="2"/>
    </row>
    <row r="1764" spans="3:13" x14ac:dyDescent="0.3">
      <c r="C1764" s="4"/>
      <c r="D1764" s="4"/>
      <c r="E1764" s="4"/>
      <c r="F1764" s="4"/>
      <c r="G1764" s="2"/>
      <c r="H1764" s="5"/>
      <c r="I1764" s="5"/>
      <c r="J1764" s="5"/>
      <c r="K1764" s="5"/>
      <c r="L1764" s="2"/>
      <c r="M1764" s="2"/>
    </row>
    <row r="1765" spans="3:13" x14ac:dyDescent="0.3">
      <c r="C1765" s="4"/>
      <c r="D1765" s="4"/>
      <c r="E1765" s="4"/>
      <c r="F1765" s="4"/>
      <c r="G1765" s="2"/>
      <c r="H1765" s="5"/>
      <c r="I1765" s="5"/>
      <c r="J1765" s="5"/>
      <c r="K1765" s="5"/>
      <c r="L1765" s="2"/>
      <c r="M1765" s="2"/>
    </row>
    <row r="1766" spans="3:13" x14ac:dyDescent="0.3">
      <c r="C1766" s="4"/>
      <c r="D1766" s="4"/>
      <c r="E1766" s="4"/>
      <c r="F1766" s="4"/>
      <c r="G1766" s="2"/>
      <c r="H1766" s="5"/>
      <c r="I1766" s="5"/>
      <c r="J1766" s="5"/>
      <c r="K1766" s="5"/>
      <c r="L1766" s="2"/>
      <c r="M1766" s="2"/>
    </row>
    <row r="1767" spans="3:13" x14ac:dyDescent="0.3">
      <c r="C1767" s="4"/>
      <c r="D1767" s="4"/>
      <c r="E1767" s="4"/>
      <c r="F1767" s="4"/>
      <c r="G1767" s="2"/>
      <c r="H1767" s="5"/>
      <c r="I1767" s="5"/>
      <c r="J1767" s="5"/>
      <c r="K1767" s="5"/>
      <c r="L1767" s="2"/>
      <c r="M1767" s="2"/>
    </row>
    <row r="1768" spans="3:13" x14ac:dyDescent="0.3">
      <c r="C1768" s="4"/>
      <c r="D1768" s="4"/>
      <c r="E1768" s="4"/>
      <c r="F1768" s="4"/>
      <c r="G1768" s="2"/>
      <c r="H1768" s="5"/>
      <c r="I1768" s="5"/>
      <c r="J1768" s="5"/>
      <c r="K1768" s="5"/>
      <c r="L1768" s="2"/>
      <c r="M1768" s="2"/>
    </row>
    <row r="1769" spans="3:13" x14ac:dyDescent="0.3">
      <c r="C1769" s="4"/>
      <c r="D1769" s="4"/>
      <c r="E1769" s="4"/>
      <c r="F1769" s="4"/>
      <c r="G1769" s="2"/>
      <c r="H1769" s="5"/>
      <c r="I1769" s="5"/>
      <c r="J1769" s="5"/>
      <c r="K1769" s="5"/>
      <c r="L1769" s="2"/>
      <c r="M1769" s="2"/>
    </row>
    <row r="1770" spans="3:13" x14ac:dyDescent="0.3">
      <c r="C1770" s="4"/>
      <c r="D1770" s="4"/>
      <c r="E1770" s="4"/>
      <c r="F1770" s="4"/>
      <c r="G1770" s="2"/>
      <c r="H1770" s="5"/>
      <c r="I1770" s="5"/>
      <c r="J1770" s="5"/>
      <c r="K1770" s="5"/>
      <c r="L1770" s="2"/>
      <c r="M1770" s="2"/>
    </row>
    <row r="1771" spans="3:13" x14ac:dyDescent="0.3">
      <c r="C1771" s="4"/>
      <c r="D1771" s="4"/>
      <c r="E1771" s="4"/>
      <c r="F1771" s="4"/>
      <c r="G1771" s="2"/>
      <c r="H1771" s="5"/>
      <c r="I1771" s="5"/>
      <c r="J1771" s="5"/>
      <c r="K1771" s="5"/>
      <c r="L1771" s="2"/>
      <c r="M1771" s="2"/>
    </row>
    <row r="1772" spans="3:13" x14ac:dyDescent="0.3">
      <c r="C1772" s="4"/>
      <c r="D1772" s="4"/>
      <c r="E1772" s="4"/>
      <c r="F1772" s="4"/>
      <c r="G1772" s="2"/>
      <c r="H1772" s="5"/>
      <c r="I1772" s="5"/>
      <c r="J1772" s="5"/>
      <c r="K1772" s="5"/>
      <c r="L1772" s="2"/>
      <c r="M1772" s="2"/>
    </row>
    <row r="1773" spans="3:13" x14ac:dyDescent="0.3">
      <c r="C1773" s="4"/>
      <c r="D1773" s="4"/>
      <c r="E1773" s="4"/>
      <c r="F1773" s="4"/>
      <c r="G1773" s="2"/>
      <c r="H1773" s="5"/>
      <c r="I1773" s="5"/>
      <c r="J1773" s="5"/>
      <c r="K1773" s="5"/>
      <c r="L1773" s="2"/>
      <c r="M1773" s="2"/>
    </row>
    <row r="1774" spans="3:13" x14ac:dyDescent="0.3">
      <c r="C1774" s="4"/>
      <c r="D1774" s="4"/>
      <c r="E1774" s="4"/>
      <c r="F1774" s="4"/>
      <c r="G1774" s="2"/>
      <c r="H1774" s="5"/>
      <c r="I1774" s="5"/>
      <c r="J1774" s="5"/>
      <c r="K1774" s="5"/>
      <c r="L1774" s="2"/>
      <c r="M1774" s="2"/>
    </row>
    <row r="1775" spans="3:13" x14ac:dyDescent="0.3">
      <c r="C1775" s="4"/>
      <c r="D1775" s="4"/>
      <c r="E1775" s="4"/>
      <c r="F1775" s="4"/>
      <c r="G1775" s="2"/>
      <c r="H1775" s="5"/>
      <c r="I1775" s="5"/>
      <c r="J1775" s="5"/>
      <c r="K1775" s="5"/>
      <c r="L1775" s="2"/>
      <c r="M1775" s="2"/>
    </row>
    <row r="1776" spans="3:13" x14ac:dyDescent="0.3">
      <c r="C1776" s="4"/>
      <c r="D1776" s="4"/>
      <c r="E1776" s="4"/>
      <c r="F1776" s="4"/>
      <c r="G1776" s="2"/>
      <c r="H1776" s="5"/>
      <c r="I1776" s="5"/>
      <c r="J1776" s="5"/>
      <c r="K1776" s="5"/>
      <c r="L1776" s="2"/>
      <c r="M1776" s="2"/>
    </row>
    <row r="1777" spans="3:13" x14ac:dyDescent="0.3">
      <c r="C1777" s="4"/>
      <c r="D1777" s="4"/>
      <c r="E1777" s="4"/>
      <c r="F1777" s="4"/>
      <c r="G1777" s="2"/>
      <c r="H1777" s="5"/>
      <c r="I1777" s="5"/>
      <c r="J1777" s="5"/>
      <c r="K1777" s="5"/>
      <c r="L1777" s="2"/>
      <c r="M1777" s="2"/>
    </row>
    <row r="1778" spans="3:13" x14ac:dyDescent="0.3">
      <c r="C1778" s="4"/>
      <c r="D1778" s="4"/>
      <c r="E1778" s="4"/>
      <c r="F1778" s="4"/>
      <c r="G1778" s="2"/>
      <c r="H1778" s="5"/>
      <c r="I1778" s="5"/>
      <c r="J1778" s="5"/>
      <c r="K1778" s="5"/>
      <c r="L1778" s="2"/>
      <c r="M1778" s="2"/>
    </row>
    <row r="1779" spans="3:13" x14ac:dyDescent="0.3">
      <c r="C1779" s="4"/>
      <c r="D1779" s="4"/>
      <c r="E1779" s="4"/>
      <c r="F1779" s="4"/>
      <c r="G1779" s="2"/>
      <c r="H1779" s="5"/>
      <c r="I1779" s="5"/>
      <c r="J1779" s="5"/>
      <c r="K1779" s="5"/>
      <c r="L1779" s="2"/>
      <c r="M1779" s="2"/>
    </row>
    <row r="1780" spans="3:13" x14ac:dyDescent="0.3">
      <c r="C1780" s="4"/>
      <c r="D1780" s="4"/>
      <c r="E1780" s="4"/>
      <c r="F1780" s="4"/>
      <c r="G1780" s="2"/>
      <c r="H1780" s="5"/>
      <c r="I1780" s="5"/>
      <c r="J1780" s="5"/>
      <c r="K1780" s="5"/>
      <c r="L1780" s="2"/>
      <c r="M1780" s="2"/>
    </row>
    <row r="1781" spans="3:13" x14ac:dyDescent="0.3">
      <c r="C1781" s="4"/>
      <c r="D1781" s="4"/>
      <c r="E1781" s="4"/>
      <c r="F1781" s="4"/>
      <c r="G1781" s="2"/>
      <c r="H1781" s="5"/>
      <c r="I1781" s="5"/>
      <c r="J1781" s="5"/>
      <c r="K1781" s="5"/>
      <c r="L1781" s="2"/>
      <c r="M1781" s="2"/>
    </row>
    <row r="1782" spans="3:13" x14ac:dyDescent="0.3">
      <c r="C1782" s="4"/>
      <c r="D1782" s="4"/>
      <c r="E1782" s="4"/>
      <c r="F1782" s="4"/>
      <c r="G1782" s="2"/>
      <c r="H1782" s="5"/>
      <c r="I1782" s="5"/>
      <c r="J1782" s="5"/>
      <c r="K1782" s="5"/>
      <c r="L1782" s="2"/>
      <c r="M1782" s="2"/>
    </row>
    <row r="1783" spans="3:13" x14ac:dyDescent="0.3">
      <c r="C1783" s="4"/>
      <c r="D1783" s="4"/>
      <c r="E1783" s="4"/>
      <c r="F1783" s="4"/>
      <c r="G1783" s="2"/>
      <c r="H1783" s="5"/>
      <c r="I1783" s="5"/>
      <c r="J1783" s="5"/>
      <c r="K1783" s="5"/>
      <c r="L1783" s="2"/>
      <c r="M1783" s="2"/>
    </row>
    <row r="1784" spans="3:13" x14ac:dyDescent="0.3">
      <c r="C1784" s="4"/>
      <c r="D1784" s="4"/>
      <c r="E1784" s="4"/>
      <c r="F1784" s="4"/>
      <c r="G1784" s="2"/>
      <c r="H1784" s="5"/>
      <c r="I1784" s="5"/>
      <c r="J1784" s="5"/>
      <c r="K1784" s="5"/>
      <c r="L1784" s="2"/>
      <c r="M1784" s="2"/>
    </row>
    <row r="1785" spans="3:13" x14ac:dyDescent="0.3">
      <c r="C1785" s="4"/>
      <c r="D1785" s="4"/>
      <c r="E1785" s="4"/>
      <c r="F1785" s="4"/>
      <c r="G1785" s="2"/>
      <c r="H1785" s="5"/>
      <c r="I1785" s="5"/>
      <c r="J1785" s="5"/>
      <c r="K1785" s="5"/>
      <c r="L1785" s="2"/>
      <c r="M1785" s="2"/>
    </row>
    <row r="1786" spans="3:13" x14ac:dyDescent="0.3">
      <c r="C1786" s="4"/>
      <c r="D1786" s="4"/>
      <c r="E1786" s="4"/>
      <c r="F1786" s="4"/>
      <c r="G1786" s="2"/>
      <c r="H1786" s="5"/>
      <c r="I1786" s="5"/>
      <c r="J1786" s="5"/>
      <c r="K1786" s="5"/>
      <c r="L1786" s="2"/>
      <c r="M1786" s="2"/>
    </row>
    <row r="1787" spans="3:13" x14ac:dyDescent="0.3">
      <c r="C1787" s="4"/>
      <c r="D1787" s="4"/>
      <c r="E1787" s="4"/>
      <c r="F1787" s="4"/>
      <c r="G1787" s="2"/>
      <c r="H1787" s="5"/>
      <c r="I1787" s="5"/>
      <c r="J1787" s="5"/>
      <c r="K1787" s="5"/>
      <c r="L1787" s="2"/>
      <c r="M1787" s="2"/>
    </row>
    <row r="1788" spans="3:13" x14ac:dyDescent="0.3">
      <c r="C1788" s="4"/>
      <c r="D1788" s="4"/>
      <c r="E1788" s="4"/>
      <c r="F1788" s="4"/>
      <c r="G1788" s="2"/>
      <c r="H1788" s="5"/>
      <c r="I1788" s="5"/>
      <c r="J1788" s="5"/>
      <c r="K1788" s="5"/>
      <c r="L1788" s="2"/>
      <c r="M1788" s="2"/>
    </row>
    <row r="1789" spans="3:13" x14ac:dyDescent="0.3">
      <c r="C1789" s="4"/>
      <c r="D1789" s="4"/>
      <c r="E1789" s="4"/>
      <c r="F1789" s="4"/>
      <c r="G1789" s="2"/>
      <c r="H1789" s="5"/>
      <c r="I1789" s="5"/>
      <c r="J1789" s="5"/>
      <c r="K1789" s="5"/>
      <c r="L1789" s="2"/>
      <c r="M1789" s="2"/>
    </row>
    <row r="1790" spans="3:13" x14ac:dyDescent="0.3">
      <c r="C1790" s="4"/>
      <c r="D1790" s="4"/>
      <c r="E1790" s="4"/>
      <c r="F1790" s="4"/>
      <c r="G1790" s="2"/>
      <c r="H1790" s="5"/>
      <c r="I1790" s="5"/>
      <c r="J1790" s="5"/>
      <c r="K1790" s="5"/>
      <c r="L1790" s="2"/>
      <c r="M1790" s="2"/>
    </row>
    <row r="1791" spans="3:13" x14ac:dyDescent="0.3">
      <c r="C1791" s="4"/>
      <c r="D1791" s="4"/>
      <c r="E1791" s="4"/>
      <c r="F1791" s="4"/>
      <c r="G1791" s="2"/>
      <c r="H1791" s="5"/>
      <c r="I1791" s="5"/>
      <c r="J1791" s="5"/>
      <c r="K1791" s="5"/>
      <c r="L1791" s="2"/>
      <c r="M1791" s="2"/>
    </row>
    <row r="1792" spans="3:13" x14ac:dyDescent="0.3">
      <c r="C1792" s="4"/>
      <c r="D1792" s="4"/>
      <c r="E1792" s="4"/>
      <c r="F1792" s="4"/>
      <c r="G1792" s="2"/>
      <c r="H1792" s="5"/>
      <c r="I1792" s="5"/>
      <c r="J1792" s="5"/>
      <c r="K1792" s="5"/>
      <c r="L1792" s="2"/>
      <c r="M1792" s="2"/>
    </row>
    <row r="1793" spans="3:13" x14ac:dyDescent="0.3">
      <c r="C1793" s="4"/>
      <c r="D1793" s="4"/>
      <c r="E1793" s="4"/>
      <c r="F1793" s="4"/>
      <c r="G1793" s="2"/>
      <c r="H1793" s="5"/>
      <c r="I1793" s="5"/>
      <c r="J1793" s="5"/>
      <c r="K1793" s="5"/>
      <c r="L1793" s="2"/>
      <c r="M1793" s="2"/>
    </row>
    <row r="1794" spans="3:13" x14ac:dyDescent="0.3">
      <c r="C1794" s="4"/>
      <c r="D1794" s="4"/>
      <c r="E1794" s="4"/>
      <c r="F1794" s="4"/>
      <c r="G1794" s="2"/>
      <c r="H1794" s="5"/>
      <c r="I1794" s="5"/>
      <c r="J1794" s="5"/>
      <c r="K1794" s="5"/>
      <c r="L1794" s="2"/>
      <c r="M1794" s="2"/>
    </row>
    <row r="1795" spans="3:13" x14ac:dyDescent="0.3">
      <c r="C1795" s="4"/>
      <c r="D1795" s="4"/>
      <c r="E1795" s="4"/>
      <c r="F1795" s="4"/>
      <c r="G1795" s="2"/>
      <c r="H1795" s="5"/>
      <c r="I1795" s="5"/>
      <c r="J1795" s="5"/>
      <c r="K1795" s="5"/>
      <c r="L1795" s="2"/>
      <c r="M1795" s="2"/>
    </row>
    <row r="1796" spans="3:13" x14ac:dyDescent="0.3">
      <c r="C1796" s="4"/>
      <c r="D1796" s="4"/>
      <c r="E1796" s="4"/>
      <c r="F1796" s="4"/>
      <c r="G1796" s="2"/>
      <c r="H1796" s="5"/>
      <c r="I1796" s="5"/>
      <c r="J1796" s="5"/>
      <c r="K1796" s="5"/>
      <c r="L1796" s="2"/>
      <c r="M1796" s="2"/>
    </row>
    <row r="1797" spans="3:13" x14ac:dyDescent="0.3">
      <c r="C1797" s="4"/>
      <c r="D1797" s="4"/>
      <c r="E1797" s="4"/>
      <c r="F1797" s="4"/>
      <c r="G1797" s="2"/>
      <c r="H1797" s="5"/>
      <c r="I1797" s="5"/>
      <c r="J1797" s="5"/>
      <c r="K1797" s="5"/>
      <c r="L1797" s="2"/>
      <c r="M1797" s="2"/>
    </row>
    <row r="1798" spans="3:13" x14ac:dyDescent="0.3">
      <c r="C1798" s="4"/>
      <c r="D1798" s="4"/>
      <c r="E1798" s="4"/>
      <c r="F1798" s="4"/>
      <c r="G1798" s="2"/>
      <c r="H1798" s="5"/>
      <c r="I1798" s="5"/>
      <c r="J1798" s="5"/>
      <c r="K1798" s="5"/>
      <c r="L1798" s="2"/>
      <c r="M1798" s="2"/>
    </row>
    <row r="1799" spans="3:13" x14ac:dyDescent="0.3">
      <c r="C1799" s="4"/>
      <c r="D1799" s="4"/>
      <c r="E1799" s="4"/>
      <c r="F1799" s="4"/>
      <c r="G1799" s="2"/>
      <c r="H1799" s="5"/>
      <c r="I1799" s="5"/>
      <c r="J1799" s="5"/>
      <c r="K1799" s="5"/>
      <c r="L1799" s="2"/>
      <c r="M1799" s="2"/>
    </row>
    <row r="1800" spans="3:13" x14ac:dyDescent="0.3">
      <c r="C1800" s="4"/>
      <c r="D1800" s="4"/>
      <c r="E1800" s="4"/>
      <c r="F1800" s="4"/>
      <c r="G1800" s="2"/>
      <c r="H1800" s="5"/>
      <c r="I1800" s="5"/>
      <c r="J1800" s="5"/>
      <c r="K1800" s="5"/>
      <c r="L1800" s="2"/>
      <c r="M1800" s="2"/>
    </row>
    <row r="1801" spans="3:13" x14ac:dyDescent="0.3">
      <c r="C1801" s="4"/>
      <c r="D1801" s="4"/>
      <c r="E1801" s="4"/>
      <c r="F1801" s="4"/>
      <c r="G1801" s="2"/>
      <c r="H1801" s="5"/>
      <c r="I1801" s="5"/>
      <c r="J1801" s="5"/>
      <c r="K1801" s="5"/>
      <c r="L1801" s="2"/>
      <c r="M1801" s="2"/>
    </row>
    <row r="1802" spans="3:13" x14ac:dyDescent="0.3">
      <c r="C1802" s="4"/>
      <c r="D1802" s="4"/>
      <c r="E1802" s="4"/>
      <c r="F1802" s="4"/>
      <c r="G1802" s="2"/>
      <c r="H1802" s="5"/>
      <c r="I1802" s="5"/>
      <c r="J1802" s="5"/>
      <c r="K1802" s="5"/>
      <c r="L1802" s="2"/>
      <c r="M1802" s="2"/>
    </row>
    <row r="1803" spans="3:13" x14ac:dyDescent="0.3">
      <c r="C1803" s="4"/>
      <c r="D1803" s="4"/>
      <c r="E1803" s="4"/>
      <c r="F1803" s="4"/>
      <c r="G1803" s="2"/>
      <c r="H1803" s="5"/>
      <c r="I1803" s="5"/>
      <c r="J1803" s="5"/>
      <c r="K1803" s="5"/>
      <c r="L1803" s="2"/>
      <c r="M1803" s="2"/>
    </row>
    <row r="1804" spans="3:13" x14ac:dyDescent="0.3">
      <c r="C1804" s="4"/>
      <c r="D1804" s="4"/>
      <c r="E1804" s="4"/>
      <c r="F1804" s="4"/>
      <c r="G1804" s="2"/>
      <c r="H1804" s="5"/>
      <c r="I1804" s="5"/>
      <c r="J1804" s="5"/>
      <c r="K1804" s="5"/>
      <c r="L1804" s="2"/>
      <c r="M1804" s="2"/>
    </row>
    <row r="1805" spans="3:13" x14ac:dyDescent="0.3">
      <c r="C1805" s="4"/>
      <c r="D1805" s="4"/>
      <c r="E1805" s="4"/>
      <c r="F1805" s="4"/>
      <c r="G1805" s="2"/>
      <c r="H1805" s="5"/>
      <c r="I1805" s="5"/>
      <c r="J1805" s="5"/>
      <c r="K1805" s="5"/>
      <c r="L1805" s="2"/>
      <c r="M1805" s="2"/>
    </row>
    <row r="1806" spans="3:13" x14ac:dyDescent="0.3">
      <c r="C1806" s="4"/>
      <c r="D1806" s="4"/>
      <c r="E1806" s="4"/>
      <c r="F1806" s="4"/>
      <c r="G1806" s="2"/>
      <c r="H1806" s="5"/>
      <c r="I1806" s="5"/>
      <c r="J1806" s="5"/>
      <c r="K1806" s="5"/>
      <c r="L1806" s="2"/>
      <c r="M1806" s="2"/>
    </row>
    <row r="1807" spans="3:13" x14ac:dyDescent="0.3">
      <c r="C1807" s="4"/>
      <c r="D1807" s="4"/>
      <c r="E1807" s="4"/>
      <c r="F1807" s="4"/>
      <c r="G1807" s="2"/>
      <c r="H1807" s="5"/>
      <c r="I1807" s="5"/>
      <c r="J1807" s="5"/>
      <c r="K1807" s="5"/>
      <c r="L1807" s="2"/>
      <c r="M1807" s="2"/>
    </row>
    <row r="1808" spans="3:13" x14ac:dyDescent="0.3">
      <c r="C1808" s="4"/>
      <c r="D1808" s="4"/>
      <c r="E1808" s="4"/>
      <c r="F1808" s="4"/>
      <c r="G1808" s="2"/>
      <c r="H1808" s="5"/>
      <c r="I1808" s="5"/>
      <c r="J1808" s="5"/>
      <c r="K1808" s="5"/>
      <c r="L1808" s="2"/>
      <c r="M1808" s="2"/>
    </row>
    <row r="1809" spans="3:13" x14ac:dyDescent="0.3">
      <c r="C1809" s="4"/>
      <c r="D1809" s="4"/>
      <c r="E1809" s="4"/>
      <c r="F1809" s="4"/>
      <c r="G1809" s="2"/>
      <c r="H1809" s="5"/>
      <c r="I1809" s="5"/>
      <c r="J1809" s="5"/>
      <c r="K1809" s="5"/>
      <c r="L1809" s="2"/>
      <c r="M1809" s="2"/>
    </row>
    <row r="1810" spans="3:13" x14ac:dyDescent="0.3">
      <c r="C1810" s="4"/>
      <c r="D1810" s="4"/>
      <c r="E1810" s="4"/>
      <c r="F1810" s="4"/>
      <c r="G1810" s="2"/>
      <c r="H1810" s="5"/>
      <c r="I1810" s="5"/>
      <c r="J1810" s="5"/>
      <c r="K1810" s="5"/>
      <c r="L1810" s="2"/>
      <c r="M1810" s="2"/>
    </row>
    <row r="1811" spans="3:13" x14ac:dyDescent="0.3">
      <c r="C1811" s="4"/>
      <c r="D1811" s="4"/>
      <c r="E1811" s="4"/>
      <c r="F1811" s="4"/>
      <c r="G1811" s="2"/>
      <c r="H1811" s="5"/>
      <c r="I1811" s="5"/>
      <c r="J1811" s="5"/>
      <c r="K1811" s="5"/>
      <c r="L1811" s="2"/>
      <c r="M1811" s="2"/>
    </row>
    <row r="1812" spans="3:13" x14ac:dyDescent="0.3">
      <c r="C1812" s="4"/>
      <c r="D1812" s="4"/>
      <c r="E1812" s="4"/>
      <c r="F1812" s="4"/>
      <c r="G1812" s="2"/>
      <c r="H1812" s="5"/>
      <c r="I1812" s="5"/>
      <c r="J1812" s="5"/>
      <c r="K1812" s="5"/>
      <c r="L1812" s="2"/>
      <c r="M1812" s="2"/>
    </row>
    <row r="1813" spans="3:13" x14ac:dyDescent="0.3">
      <c r="C1813" s="4"/>
      <c r="D1813" s="4"/>
      <c r="E1813" s="4"/>
      <c r="F1813" s="4"/>
      <c r="G1813" s="2"/>
      <c r="H1813" s="5"/>
      <c r="I1813" s="5"/>
      <c r="J1813" s="5"/>
      <c r="K1813" s="5"/>
      <c r="L1813" s="2"/>
      <c r="M1813" s="2"/>
    </row>
    <row r="1814" spans="3:13" x14ac:dyDescent="0.3">
      <c r="C1814" s="4"/>
      <c r="D1814" s="4"/>
      <c r="E1814" s="4"/>
      <c r="F1814" s="4"/>
      <c r="G1814" s="2"/>
      <c r="H1814" s="5"/>
      <c r="I1814" s="5"/>
      <c r="J1814" s="5"/>
      <c r="K1814" s="5"/>
      <c r="L1814" s="2"/>
      <c r="M1814" s="2"/>
    </row>
    <row r="1815" spans="3:13" x14ac:dyDescent="0.3">
      <c r="C1815" s="4"/>
      <c r="D1815" s="4"/>
      <c r="E1815" s="4"/>
      <c r="F1815" s="4"/>
      <c r="G1815" s="2"/>
      <c r="H1815" s="5"/>
      <c r="I1815" s="5"/>
      <c r="J1815" s="5"/>
      <c r="K1815" s="5"/>
      <c r="L1815" s="2"/>
      <c r="M1815" s="2"/>
    </row>
    <row r="1816" spans="3:13" x14ac:dyDescent="0.3">
      <c r="C1816" s="4"/>
      <c r="D1816" s="4"/>
      <c r="E1816" s="4"/>
      <c r="F1816" s="4"/>
      <c r="G1816" s="2"/>
      <c r="H1816" s="5"/>
      <c r="I1816" s="5"/>
      <c r="J1816" s="5"/>
      <c r="K1816" s="5"/>
      <c r="L1816" s="2"/>
      <c r="M1816" s="2"/>
    </row>
    <row r="1817" spans="3:13" x14ac:dyDescent="0.3">
      <c r="C1817" s="4"/>
      <c r="D1817" s="4"/>
      <c r="E1817" s="4"/>
      <c r="F1817" s="4"/>
      <c r="G1817" s="2"/>
      <c r="H1817" s="5"/>
      <c r="I1817" s="5"/>
      <c r="J1817" s="5"/>
      <c r="K1817" s="5"/>
      <c r="L1817" s="2"/>
      <c r="M1817" s="2"/>
    </row>
    <row r="1818" spans="3:13" x14ac:dyDescent="0.3">
      <c r="C1818" s="4"/>
      <c r="D1818" s="4"/>
      <c r="E1818" s="4"/>
      <c r="F1818" s="4"/>
      <c r="G1818" s="2"/>
      <c r="H1818" s="5"/>
      <c r="I1818" s="5"/>
      <c r="J1818" s="5"/>
      <c r="K1818" s="5"/>
      <c r="L1818" s="2"/>
      <c r="M1818" s="2"/>
    </row>
    <row r="1819" spans="3:13" x14ac:dyDescent="0.3">
      <c r="C1819" s="4"/>
      <c r="D1819" s="4"/>
      <c r="E1819" s="4"/>
      <c r="F1819" s="4"/>
      <c r="G1819" s="2"/>
      <c r="H1819" s="5"/>
      <c r="I1819" s="5"/>
      <c r="J1819" s="5"/>
      <c r="K1819" s="5"/>
      <c r="L1819" s="2"/>
      <c r="M1819" s="2"/>
    </row>
    <row r="1820" spans="3:13" x14ac:dyDescent="0.3">
      <c r="C1820" s="4"/>
      <c r="D1820" s="4"/>
      <c r="E1820" s="4"/>
      <c r="F1820" s="4"/>
      <c r="G1820" s="2"/>
      <c r="H1820" s="5"/>
      <c r="I1820" s="5"/>
      <c r="J1820" s="5"/>
      <c r="K1820" s="5"/>
      <c r="L1820" s="2"/>
      <c r="M1820" s="2"/>
    </row>
    <row r="1821" spans="3:13" x14ac:dyDescent="0.3">
      <c r="C1821" s="4"/>
      <c r="D1821" s="4"/>
      <c r="E1821" s="4"/>
      <c r="F1821" s="4"/>
      <c r="G1821" s="2"/>
      <c r="H1821" s="5"/>
      <c r="I1821" s="5"/>
      <c r="J1821" s="5"/>
      <c r="K1821" s="5"/>
      <c r="L1821" s="2"/>
      <c r="M1821" s="2"/>
    </row>
    <row r="1822" spans="3:13" x14ac:dyDescent="0.3">
      <c r="C1822" s="4"/>
      <c r="D1822" s="4"/>
      <c r="E1822" s="4"/>
      <c r="F1822" s="4"/>
      <c r="G1822" s="2"/>
      <c r="H1822" s="5"/>
      <c r="I1822" s="5"/>
      <c r="J1822" s="5"/>
      <c r="K1822" s="5"/>
      <c r="L1822" s="2"/>
      <c r="M1822" s="2"/>
    </row>
    <row r="1823" spans="3:13" x14ac:dyDescent="0.3">
      <c r="C1823" s="4"/>
      <c r="D1823" s="4"/>
      <c r="E1823" s="4"/>
      <c r="F1823" s="4"/>
      <c r="G1823" s="2"/>
      <c r="H1823" s="5"/>
      <c r="I1823" s="5"/>
      <c r="J1823" s="5"/>
      <c r="K1823" s="5"/>
      <c r="L1823" s="2"/>
      <c r="M1823" s="2"/>
    </row>
    <row r="1824" spans="3:13" x14ac:dyDescent="0.3">
      <c r="C1824" s="4"/>
      <c r="D1824" s="4"/>
      <c r="E1824" s="4"/>
      <c r="F1824" s="4"/>
      <c r="G1824" s="2"/>
      <c r="H1824" s="5"/>
      <c r="I1824" s="5"/>
      <c r="J1824" s="5"/>
      <c r="K1824" s="5"/>
      <c r="L1824" s="2"/>
      <c r="M1824" s="2"/>
    </row>
    <row r="1825" spans="3:13" x14ac:dyDescent="0.3">
      <c r="C1825" s="4"/>
      <c r="D1825" s="4"/>
      <c r="E1825" s="4"/>
      <c r="F1825" s="4"/>
      <c r="G1825" s="2"/>
      <c r="H1825" s="5"/>
      <c r="I1825" s="5"/>
      <c r="J1825" s="5"/>
      <c r="K1825" s="5"/>
      <c r="L1825" s="2"/>
      <c r="M1825" s="2"/>
    </row>
    <row r="1826" spans="3:13" x14ac:dyDescent="0.3">
      <c r="C1826" s="4"/>
      <c r="D1826" s="4"/>
      <c r="E1826" s="4"/>
      <c r="F1826" s="4"/>
      <c r="G1826" s="2"/>
      <c r="H1826" s="5"/>
      <c r="I1826" s="5"/>
      <c r="J1826" s="5"/>
      <c r="K1826" s="5"/>
      <c r="L1826" s="2"/>
      <c r="M1826" s="2"/>
    </row>
    <row r="1827" spans="3:13" x14ac:dyDescent="0.3">
      <c r="C1827" s="4"/>
      <c r="D1827" s="4"/>
      <c r="E1827" s="4"/>
      <c r="F1827" s="4"/>
      <c r="G1827" s="2"/>
      <c r="H1827" s="5"/>
      <c r="I1827" s="5"/>
      <c r="J1827" s="5"/>
      <c r="K1827" s="5"/>
      <c r="L1827" s="2"/>
      <c r="M1827" s="2"/>
    </row>
    <row r="1828" spans="3:13" x14ac:dyDescent="0.3">
      <c r="C1828" s="4"/>
      <c r="D1828" s="4"/>
      <c r="E1828" s="4"/>
      <c r="F1828" s="4"/>
      <c r="G1828" s="2"/>
      <c r="H1828" s="5"/>
      <c r="I1828" s="5"/>
      <c r="J1828" s="5"/>
      <c r="K1828" s="5"/>
      <c r="L1828" s="2"/>
      <c r="M1828" s="2"/>
    </row>
    <row r="1829" spans="3:13" x14ac:dyDescent="0.3">
      <c r="C1829" s="4"/>
      <c r="D1829" s="4"/>
      <c r="E1829" s="4"/>
      <c r="F1829" s="4"/>
      <c r="G1829" s="2"/>
      <c r="H1829" s="5"/>
      <c r="I1829" s="5"/>
      <c r="J1829" s="5"/>
      <c r="K1829" s="5"/>
      <c r="L1829" s="2"/>
      <c r="M1829" s="2"/>
    </row>
    <row r="1830" spans="3:13" x14ac:dyDescent="0.3">
      <c r="C1830" s="4"/>
      <c r="D1830" s="4"/>
      <c r="E1830" s="4"/>
      <c r="F1830" s="4"/>
      <c r="G1830" s="2"/>
      <c r="H1830" s="5"/>
      <c r="I1830" s="5"/>
      <c r="J1830" s="5"/>
      <c r="K1830" s="5"/>
      <c r="L1830" s="2"/>
      <c r="M1830" s="2"/>
    </row>
    <row r="1831" spans="3:13" x14ac:dyDescent="0.3">
      <c r="C1831" s="4"/>
      <c r="D1831" s="4"/>
      <c r="E1831" s="4"/>
      <c r="F1831" s="4"/>
      <c r="G1831" s="2"/>
      <c r="H1831" s="5"/>
      <c r="I1831" s="5"/>
      <c r="J1831" s="5"/>
      <c r="K1831" s="5"/>
      <c r="L1831" s="2"/>
      <c r="M1831" s="2"/>
    </row>
    <row r="1832" spans="3:13" x14ac:dyDescent="0.3">
      <c r="C1832" s="4"/>
      <c r="D1832" s="4"/>
      <c r="E1832" s="4"/>
      <c r="F1832" s="4"/>
      <c r="G1832" s="2"/>
      <c r="H1832" s="5"/>
      <c r="I1832" s="5"/>
      <c r="J1832" s="5"/>
      <c r="K1832" s="5"/>
      <c r="L1832" s="2"/>
      <c r="M1832" s="2"/>
    </row>
    <row r="1833" spans="3:13" x14ac:dyDescent="0.3">
      <c r="C1833" s="4"/>
      <c r="D1833" s="4"/>
      <c r="E1833" s="4"/>
      <c r="F1833" s="4"/>
      <c r="G1833" s="2"/>
      <c r="H1833" s="5"/>
      <c r="I1833" s="5"/>
      <c r="J1833" s="5"/>
      <c r="K1833" s="5"/>
      <c r="L1833" s="2"/>
      <c r="M1833" s="2"/>
    </row>
    <row r="1834" spans="3:13" x14ac:dyDescent="0.3">
      <c r="C1834" s="4"/>
      <c r="D1834" s="4"/>
      <c r="E1834" s="4"/>
      <c r="F1834" s="4"/>
      <c r="G1834" s="2"/>
      <c r="H1834" s="5"/>
      <c r="I1834" s="5"/>
      <c r="J1834" s="5"/>
      <c r="K1834" s="5"/>
      <c r="L1834" s="2"/>
      <c r="M1834" s="2"/>
    </row>
    <row r="1835" spans="3:13" x14ac:dyDescent="0.3">
      <c r="C1835" s="4"/>
      <c r="D1835" s="4"/>
      <c r="E1835" s="4"/>
      <c r="F1835" s="4"/>
      <c r="G1835" s="2"/>
      <c r="H1835" s="5"/>
      <c r="I1835" s="5"/>
      <c r="J1835" s="5"/>
      <c r="K1835" s="5"/>
      <c r="L1835" s="2"/>
      <c r="M1835" s="2"/>
    </row>
    <row r="1836" spans="3:13" x14ac:dyDescent="0.3">
      <c r="C1836" s="4"/>
      <c r="D1836" s="4"/>
      <c r="E1836" s="4"/>
      <c r="F1836" s="4"/>
      <c r="G1836" s="2"/>
      <c r="H1836" s="5"/>
      <c r="I1836" s="5"/>
      <c r="J1836" s="5"/>
      <c r="K1836" s="5"/>
      <c r="L1836" s="2"/>
      <c r="M1836" s="2"/>
    </row>
    <row r="1837" spans="3:13" x14ac:dyDescent="0.3">
      <c r="C1837" s="4"/>
      <c r="D1837" s="4"/>
      <c r="E1837" s="4"/>
      <c r="F1837" s="4"/>
      <c r="G1837" s="2"/>
      <c r="H1837" s="5"/>
      <c r="I1837" s="5"/>
      <c r="J1837" s="5"/>
      <c r="K1837" s="5"/>
      <c r="L1837" s="2"/>
      <c r="M1837" s="2"/>
    </row>
    <row r="1838" spans="3:13" x14ac:dyDescent="0.3">
      <c r="C1838" s="4"/>
      <c r="D1838" s="4"/>
      <c r="E1838" s="4"/>
      <c r="F1838" s="4"/>
      <c r="G1838" s="2"/>
      <c r="H1838" s="5"/>
      <c r="I1838" s="5"/>
      <c r="J1838" s="5"/>
      <c r="K1838" s="5"/>
      <c r="L1838" s="2"/>
      <c r="M1838" s="2"/>
    </row>
    <row r="1839" spans="3:13" x14ac:dyDescent="0.3">
      <c r="C1839" s="4"/>
      <c r="D1839" s="4"/>
      <c r="E1839" s="4"/>
      <c r="F1839" s="4"/>
      <c r="G1839" s="2"/>
      <c r="H1839" s="5"/>
      <c r="I1839" s="5"/>
      <c r="J1839" s="5"/>
      <c r="K1839" s="5"/>
      <c r="L1839" s="2"/>
      <c r="M1839" s="2"/>
    </row>
    <row r="1840" spans="3:13" x14ac:dyDescent="0.3">
      <c r="C1840" s="4"/>
      <c r="D1840" s="4"/>
      <c r="E1840" s="4"/>
      <c r="F1840" s="4"/>
      <c r="G1840" s="2"/>
      <c r="H1840" s="5"/>
      <c r="I1840" s="5"/>
      <c r="J1840" s="5"/>
      <c r="K1840" s="5"/>
      <c r="L1840" s="2"/>
      <c r="M1840" s="2"/>
    </row>
    <row r="1841" spans="3:13" x14ac:dyDescent="0.3">
      <c r="C1841" s="4"/>
      <c r="D1841" s="4"/>
      <c r="E1841" s="4"/>
      <c r="F1841" s="4"/>
      <c r="G1841" s="2"/>
      <c r="H1841" s="5"/>
      <c r="I1841" s="5"/>
      <c r="J1841" s="5"/>
      <c r="K1841" s="5"/>
      <c r="L1841" s="2"/>
      <c r="M1841" s="2"/>
    </row>
    <row r="1842" spans="3:13" x14ac:dyDescent="0.3">
      <c r="C1842" s="4"/>
      <c r="D1842" s="4"/>
      <c r="E1842" s="4"/>
      <c r="F1842" s="4"/>
      <c r="G1842" s="2"/>
      <c r="H1842" s="5"/>
      <c r="I1842" s="5"/>
      <c r="J1842" s="5"/>
      <c r="K1842" s="5"/>
      <c r="L1842" s="2"/>
      <c r="M1842" s="2"/>
    </row>
    <row r="1843" spans="3:13" x14ac:dyDescent="0.3">
      <c r="C1843" s="4"/>
      <c r="D1843" s="4"/>
      <c r="E1843" s="4"/>
      <c r="F1843" s="4"/>
      <c r="G1843" s="2"/>
      <c r="H1843" s="5"/>
      <c r="I1843" s="5"/>
      <c r="J1843" s="5"/>
      <c r="K1843" s="5"/>
      <c r="L1843" s="2"/>
      <c r="M1843" s="2"/>
    </row>
    <row r="1844" spans="3:13" x14ac:dyDescent="0.3">
      <c r="C1844" s="4"/>
      <c r="D1844" s="4"/>
      <c r="E1844" s="4"/>
      <c r="F1844" s="4"/>
      <c r="G1844" s="2"/>
      <c r="H1844" s="5"/>
      <c r="I1844" s="5"/>
      <c r="J1844" s="5"/>
      <c r="K1844" s="5"/>
      <c r="L1844" s="2"/>
      <c r="M1844" s="2"/>
    </row>
    <row r="1845" spans="3:13" x14ac:dyDescent="0.3">
      <c r="C1845" s="4"/>
      <c r="D1845" s="4"/>
      <c r="E1845" s="4"/>
      <c r="F1845" s="4"/>
      <c r="G1845" s="2"/>
      <c r="H1845" s="5"/>
      <c r="I1845" s="5"/>
      <c r="J1845" s="5"/>
      <c r="K1845" s="5"/>
      <c r="L1845" s="2"/>
      <c r="M1845" s="2"/>
    </row>
    <row r="1846" spans="3:13" x14ac:dyDescent="0.3">
      <c r="C1846" s="4"/>
      <c r="D1846" s="4"/>
      <c r="E1846" s="4"/>
      <c r="F1846" s="4"/>
      <c r="G1846" s="2"/>
      <c r="H1846" s="5"/>
      <c r="I1846" s="5"/>
      <c r="J1846" s="5"/>
      <c r="K1846" s="5"/>
      <c r="L1846" s="2"/>
      <c r="M1846" s="2"/>
    </row>
    <row r="1847" spans="3:13" x14ac:dyDescent="0.3">
      <c r="C1847" s="4"/>
      <c r="D1847" s="4"/>
      <c r="E1847" s="4"/>
      <c r="F1847" s="4"/>
      <c r="G1847" s="2"/>
      <c r="H1847" s="5"/>
      <c r="I1847" s="5"/>
      <c r="J1847" s="5"/>
      <c r="K1847" s="5"/>
      <c r="L1847" s="2"/>
      <c r="M1847" s="2"/>
    </row>
    <row r="1848" spans="3:13" x14ac:dyDescent="0.3">
      <c r="C1848" s="4"/>
      <c r="D1848" s="4"/>
      <c r="E1848" s="4"/>
      <c r="F1848" s="4"/>
      <c r="G1848" s="2"/>
      <c r="H1848" s="5"/>
      <c r="I1848" s="5"/>
      <c r="J1848" s="5"/>
      <c r="K1848" s="5"/>
      <c r="L1848" s="2"/>
      <c r="M1848" s="2"/>
    </row>
    <row r="1849" spans="3:13" x14ac:dyDescent="0.3">
      <c r="C1849" s="4"/>
      <c r="D1849" s="4"/>
      <c r="E1849" s="4"/>
      <c r="F1849" s="4"/>
      <c r="G1849" s="2"/>
      <c r="H1849" s="5"/>
      <c r="I1849" s="5"/>
      <c r="J1849" s="5"/>
      <c r="K1849" s="5"/>
      <c r="L1849" s="2"/>
      <c r="M1849" s="2"/>
    </row>
    <row r="1850" spans="3:13" x14ac:dyDescent="0.3">
      <c r="C1850" s="4"/>
      <c r="D1850" s="4"/>
      <c r="E1850" s="4"/>
      <c r="F1850" s="4"/>
      <c r="G1850" s="2"/>
      <c r="H1850" s="5"/>
      <c r="I1850" s="5"/>
      <c r="J1850" s="5"/>
      <c r="K1850" s="5"/>
      <c r="L1850" s="2"/>
      <c r="M1850" s="2"/>
    </row>
    <row r="1851" spans="3:13" x14ac:dyDescent="0.3">
      <c r="C1851" s="4"/>
      <c r="D1851" s="4"/>
      <c r="E1851" s="4"/>
      <c r="F1851" s="4"/>
      <c r="G1851" s="2"/>
      <c r="H1851" s="5"/>
      <c r="I1851" s="5"/>
      <c r="J1851" s="5"/>
      <c r="K1851" s="5"/>
      <c r="L1851" s="2"/>
      <c r="M1851" s="2"/>
    </row>
    <row r="1852" spans="3:13" x14ac:dyDescent="0.3">
      <c r="C1852" s="4"/>
      <c r="D1852" s="4"/>
      <c r="E1852" s="4"/>
      <c r="F1852" s="4"/>
      <c r="G1852" s="2"/>
      <c r="H1852" s="5"/>
      <c r="I1852" s="5"/>
      <c r="J1852" s="5"/>
      <c r="K1852" s="5"/>
      <c r="L1852" s="2"/>
      <c r="M1852" s="2"/>
    </row>
    <row r="1853" spans="3:13" x14ac:dyDescent="0.3">
      <c r="C1853" s="4"/>
      <c r="D1853" s="4"/>
      <c r="E1853" s="4"/>
      <c r="F1853" s="4"/>
      <c r="G1853" s="2"/>
      <c r="H1853" s="5"/>
      <c r="I1853" s="5"/>
      <c r="J1853" s="5"/>
      <c r="K1853" s="5"/>
      <c r="L1853" s="2"/>
      <c r="M1853" s="2"/>
    </row>
    <row r="1854" spans="3:13" x14ac:dyDescent="0.3">
      <c r="C1854" s="4"/>
      <c r="D1854" s="4"/>
      <c r="E1854" s="4"/>
      <c r="F1854" s="4"/>
      <c r="G1854" s="2"/>
      <c r="H1854" s="5"/>
      <c r="I1854" s="5"/>
      <c r="J1854" s="5"/>
      <c r="K1854" s="5"/>
      <c r="L1854" s="2"/>
      <c r="M1854" s="2"/>
    </row>
    <row r="1855" spans="3:13" x14ac:dyDescent="0.3">
      <c r="C1855" s="4"/>
      <c r="D1855" s="4"/>
      <c r="E1855" s="4"/>
      <c r="F1855" s="4"/>
      <c r="G1855" s="2"/>
      <c r="H1855" s="5"/>
      <c r="I1855" s="5"/>
      <c r="J1855" s="5"/>
      <c r="K1855" s="5"/>
      <c r="L1855" s="2"/>
      <c r="M1855" s="2"/>
    </row>
    <row r="1856" spans="3:13" x14ac:dyDescent="0.3">
      <c r="C1856" s="4"/>
      <c r="D1856" s="4"/>
      <c r="E1856" s="4"/>
      <c r="F1856" s="4"/>
      <c r="G1856" s="2"/>
      <c r="H1856" s="5"/>
      <c r="I1856" s="5"/>
      <c r="J1856" s="5"/>
      <c r="K1856" s="5"/>
      <c r="L1856" s="2"/>
      <c r="M1856" s="2"/>
    </row>
    <row r="1857" spans="3:13" x14ac:dyDescent="0.3">
      <c r="C1857" s="4"/>
      <c r="D1857" s="4"/>
      <c r="E1857" s="4"/>
      <c r="F1857" s="4"/>
      <c r="G1857" s="2"/>
      <c r="H1857" s="5"/>
      <c r="I1857" s="5"/>
      <c r="J1857" s="5"/>
      <c r="K1857" s="5"/>
      <c r="L1857" s="2"/>
      <c r="M1857" s="2"/>
    </row>
    <row r="1858" spans="3:13" x14ac:dyDescent="0.3">
      <c r="C1858" s="4"/>
      <c r="D1858" s="4"/>
      <c r="E1858" s="4"/>
      <c r="F1858" s="4"/>
      <c r="G1858" s="2"/>
      <c r="H1858" s="5"/>
      <c r="I1858" s="5"/>
      <c r="J1858" s="5"/>
      <c r="K1858" s="5"/>
      <c r="L1858" s="2"/>
      <c r="M1858" s="2"/>
    </row>
    <row r="1859" spans="3:13" x14ac:dyDescent="0.3">
      <c r="C1859" s="4"/>
      <c r="D1859" s="4"/>
      <c r="E1859" s="4"/>
      <c r="F1859" s="4"/>
      <c r="G1859" s="2"/>
      <c r="H1859" s="5"/>
      <c r="I1859" s="5"/>
      <c r="J1859" s="5"/>
      <c r="K1859" s="5"/>
      <c r="L1859" s="2"/>
      <c r="M1859" s="2"/>
    </row>
    <row r="1860" spans="3:13" x14ac:dyDescent="0.3">
      <c r="C1860" s="4"/>
      <c r="D1860" s="4"/>
      <c r="E1860" s="4"/>
      <c r="F1860" s="4"/>
      <c r="G1860" s="2"/>
      <c r="H1860" s="5"/>
      <c r="I1860" s="5"/>
      <c r="J1860" s="5"/>
      <c r="K1860" s="5"/>
      <c r="L1860" s="2"/>
      <c r="M1860" s="2"/>
    </row>
    <row r="1861" spans="3:13" x14ac:dyDescent="0.3">
      <c r="C1861" s="4"/>
      <c r="D1861" s="4"/>
      <c r="E1861" s="4"/>
      <c r="F1861" s="4"/>
      <c r="G1861" s="2"/>
      <c r="H1861" s="5"/>
      <c r="I1861" s="5"/>
      <c r="J1861" s="5"/>
      <c r="K1861" s="5"/>
      <c r="L1861" s="2"/>
      <c r="M1861" s="2"/>
    </row>
    <row r="1862" spans="3:13" x14ac:dyDescent="0.3">
      <c r="C1862" s="4"/>
      <c r="D1862" s="4"/>
      <c r="E1862" s="4"/>
      <c r="F1862" s="4"/>
      <c r="G1862" s="2"/>
      <c r="H1862" s="5"/>
      <c r="I1862" s="5"/>
      <c r="J1862" s="5"/>
      <c r="K1862" s="5"/>
      <c r="L1862" s="2"/>
      <c r="M1862" s="2"/>
    </row>
    <row r="1863" spans="3:13" x14ac:dyDescent="0.3">
      <c r="C1863" s="4"/>
      <c r="D1863" s="4"/>
      <c r="E1863" s="4"/>
      <c r="F1863" s="4"/>
      <c r="G1863" s="2"/>
      <c r="H1863" s="5"/>
      <c r="I1863" s="5"/>
      <c r="J1863" s="5"/>
      <c r="K1863" s="5"/>
      <c r="L1863" s="2"/>
      <c r="M1863" s="2"/>
    </row>
    <row r="1864" spans="3:13" x14ac:dyDescent="0.3">
      <c r="C1864" s="4"/>
      <c r="D1864" s="4"/>
      <c r="E1864" s="4"/>
      <c r="F1864" s="4"/>
      <c r="G1864" s="2"/>
      <c r="H1864" s="5"/>
      <c r="I1864" s="5"/>
      <c r="J1864" s="5"/>
      <c r="K1864" s="5"/>
      <c r="L1864" s="2"/>
      <c r="M1864" s="2"/>
    </row>
    <row r="1865" spans="3:13" x14ac:dyDescent="0.3">
      <c r="C1865" s="4"/>
      <c r="D1865" s="4"/>
      <c r="E1865" s="4"/>
      <c r="F1865" s="4"/>
      <c r="G1865" s="2"/>
      <c r="H1865" s="5"/>
      <c r="I1865" s="5"/>
      <c r="J1865" s="5"/>
      <c r="K1865" s="5"/>
      <c r="L1865" s="2"/>
      <c r="M1865" s="2"/>
    </row>
    <row r="1866" spans="3:13" x14ac:dyDescent="0.3">
      <c r="C1866" s="4"/>
      <c r="D1866" s="4"/>
      <c r="E1866" s="4"/>
      <c r="F1866" s="4"/>
      <c r="G1866" s="2"/>
      <c r="H1866" s="5"/>
      <c r="I1866" s="5"/>
      <c r="J1866" s="5"/>
      <c r="K1866" s="5"/>
      <c r="L1866" s="2"/>
      <c r="M1866" s="2"/>
    </row>
    <row r="1867" spans="3:13" x14ac:dyDescent="0.3">
      <c r="C1867" s="4"/>
      <c r="D1867" s="4"/>
      <c r="E1867" s="4"/>
      <c r="F1867" s="4"/>
      <c r="G1867" s="2"/>
      <c r="H1867" s="5"/>
      <c r="I1867" s="5"/>
      <c r="J1867" s="5"/>
      <c r="K1867" s="5"/>
      <c r="L1867" s="2"/>
      <c r="M1867" s="2"/>
    </row>
    <row r="1868" spans="3:13" x14ac:dyDescent="0.3">
      <c r="C1868" s="4"/>
      <c r="D1868" s="4"/>
      <c r="E1868" s="4"/>
      <c r="F1868" s="4"/>
      <c r="G1868" s="2"/>
      <c r="H1868" s="5"/>
      <c r="I1868" s="5"/>
      <c r="J1868" s="5"/>
      <c r="K1868" s="5"/>
      <c r="L1868" s="2"/>
      <c r="M1868" s="2"/>
    </row>
    <row r="1869" spans="3:13" x14ac:dyDescent="0.3">
      <c r="C1869" s="4"/>
      <c r="D1869" s="4"/>
      <c r="E1869" s="4"/>
      <c r="F1869" s="4"/>
      <c r="G1869" s="2"/>
      <c r="H1869" s="5"/>
      <c r="I1869" s="5"/>
      <c r="J1869" s="5"/>
      <c r="K1869" s="5"/>
      <c r="L1869" s="2"/>
      <c r="M1869" s="2"/>
    </row>
    <row r="1870" spans="3:13" x14ac:dyDescent="0.3">
      <c r="C1870" s="4"/>
      <c r="D1870" s="4"/>
      <c r="E1870" s="4"/>
      <c r="F1870" s="4"/>
      <c r="G1870" s="2"/>
      <c r="H1870" s="5"/>
      <c r="I1870" s="5"/>
      <c r="J1870" s="5"/>
      <c r="K1870" s="5"/>
      <c r="L1870" s="2"/>
      <c r="M1870" s="2"/>
    </row>
    <row r="1871" spans="3:13" x14ac:dyDescent="0.3">
      <c r="C1871" s="4"/>
      <c r="D1871" s="4"/>
      <c r="E1871" s="4"/>
      <c r="F1871" s="4"/>
      <c r="G1871" s="2"/>
      <c r="H1871" s="5"/>
      <c r="I1871" s="5"/>
      <c r="J1871" s="5"/>
      <c r="K1871" s="5"/>
      <c r="L1871" s="2"/>
      <c r="M1871" s="2"/>
    </row>
    <row r="1872" spans="3:13" x14ac:dyDescent="0.3">
      <c r="C1872" s="4"/>
      <c r="D1872" s="4"/>
      <c r="E1872" s="4"/>
      <c r="F1872" s="4"/>
      <c r="G1872" s="2"/>
      <c r="H1872" s="5"/>
      <c r="I1872" s="5"/>
      <c r="J1872" s="5"/>
      <c r="K1872" s="5"/>
      <c r="L1872" s="2"/>
      <c r="M1872" s="2"/>
    </row>
    <row r="1873" spans="3:13" x14ac:dyDescent="0.3">
      <c r="C1873" s="4"/>
      <c r="D1873" s="4"/>
      <c r="E1873" s="4"/>
      <c r="F1873" s="4"/>
      <c r="G1873" s="2"/>
      <c r="H1873" s="5"/>
      <c r="I1873" s="5"/>
      <c r="J1873" s="5"/>
      <c r="K1873" s="5"/>
      <c r="L1873" s="2"/>
      <c r="M1873" s="2"/>
    </row>
    <row r="1874" spans="3:13" x14ac:dyDescent="0.3">
      <c r="C1874" s="4"/>
      <c r="D1874" s="4"/>
      <c r="E1874" s="4"/>
      <c r="F1874" s="4"/>
      <c r="G1874" s="2"/>
      <c r="H1874" s="5"/>
      <c r="I1874" s="5"/>
      <c r="J1874" s="5"/>
      <c r="K1874" s="5"/>
      <c r="L1874" s="2"/>
      <c r="M1874" s="2"/>
    </row>
    <row r="1875" spans="3:13" x14ac:dyDescent="0.3">
      <c r="C1875" s="4"/>
      <c r="D1875" s="4"/>
      <c r="E1875" s="4"/>
      <c r="F1875" s="4"/>
      <c r="G1875" s="2"/>
      <c r="H1875" s="5"/>
      <c r="I1875" s="5"/>
      <c r="J1875" s="5"/>
      <c r="K1875" s="5"/>
      <c r="L1875" s="2"/>
      <c r="M1875" s="2"/>
    </row>
    <row r="1876" spans="3:13" x14ac:dyDescent="0.3">
      <c r="C1876" s="4"/>
      <c r="D1876" s="4"/>
      <c r="E1876" s="4"/>
      <c r="F1876" s="4"/>
      <c r="G1876" s="2"/>
      <c r="H1876" s="5"/>
      <c r="I1876" s="5"/>
      <c r="J1876" s="5"/>
      <c r="K1876" s="5"/>
      <c r="L1876" s="2"/>
      <c r="M1876" s="2"/>
    </row>
    <row r="1877" spans="3:13" x14ac:dyDescent="0.3">
      <c r="C1877" s="4"/>
      <c r="D1877" s="4"/>
      <c r="E1877" s="4"/>
      <c r="F1877" s="4"/>
      <c r="G1877" s="2"/>
      <c r="H1877" s="5"/>
      <c r="I1877" s="5"/>
      <c r="J1877" s="5"/>
      <c r="K1877" s="5"/>
      <c r="L1877" s="2"/>
      <c r="M1877" s="2"/>
    </row>
    <row r="1878" spans="3:13" x14ac:dyDescent="0.3">
      <c r="C1878" s="4"/>
      <c r="D1878" s="4"/>
      <c r="E1878" s="4"/>
      <c r="F1878" s="4"/>
      <c r="G1878" s="2"/>
      <c r="H1878" s="5"/>
      <c r="I1878" s="5"/>
      <c r="J1878" s="5"/>
      <c r="K1878" s="5"/>
      <c r="L1878" s="2"/>
      <c r="M1878" s="2"/>
    </row>
    <row r="1879" spans="3:13" x14ac:dyDescent="0.3">
      <c r="C1879" s="4"/>
      <c r="D1879" s="4"/>
      <c r="E1879" s="4"/>
      <c r="F1879" s="4"/>
      <c r="G1879" s="2"/>
      <c r="H1879" s="5"/>
      <c r="I1879" s="5"/>
      <c r="J1879" s="5"/>
      <c r="K1879" s="5"/>
      <c r="L1879" s="2"/>
      <c r="M1879" s="2"/>
    </row>
    <row r="1880" spans="3:13" x14ac:dyDescent="0.3">
      <c r="C1880" s="4"/>
      <c r="D1880" s="4"/>
      <c r="E1880" s="4"/>
      <c r="F1880" s="4"/>
      <c r="G1880" s="2"/>
      <c r="H1880" s="5"/>
      <c r="I1880" s="5"/>
      <c r="J1880" s="5"/>
      <c r="K1880" s="5"/>
      <c r="L1880" s="2"/>
      <c r="M1880" s="2"/>
    </row>
    <row r="1881" spans="3:13" x14ac:dyDescent="0.3">
      <c r="C1881" s="4"/>
      <c r="D1881" s="4"/>
      <c r="E1881" s="4"/>
      <c r="F1881" s="4"/>
      <c r="G1881" s="2"/>
      <c r="H1881" s="5"/>
      <c r="I1881" s="5"/>
      <c r="J1881" s="5"/>
      <c r="K1881" s="5"/>
      <c r="L1881" s="2"/>
      <c r="M1881" s="2"/>
    </row>
    <row r="1882" spans="3:13" x14ac:dyDescent="0.3">
      <c r="C1882" s="4"/>
      <c r="D1882" s="4"/>
      <c r="E1882" s="4"/>
      <c r="F1882" s="4"/>
      <c r="G1882" s="2"/>
      <c r="H1882" s="5"/>
      <c r="I1882" s="5"/>
      <c r="J1882" s="5"/>
      <c r="K1882" s="5"/>
      <c r="L1882" s="2"/>
      <c r="M1882" s="2"/>
    </row>
    <row r="1883" spans="3:13" x14ac:dyDescent="0.3">
      <c r="C1883" s="4"/>
      <c r="D1883" s="4"/>
      <c r="E1883" s="4"/>
      <c r="F1883" s="4"/>
      <c r="G1883" s="2"/>
      <c r="H1883" s="5"/>
      <c r="I1883" s="5"/>
      <c r="J1883" s="5"/>
      <c r="K1883" s="5"/>
      <c r="L1883" s="2"/>
      <c r="M1883" s="2"/>
    </row>
    <row r="1884" spans="3:13" x14ac:dyDescent="0.3">
      <c r="C1884" s="4"/>
      <c r="D1884" s="4"/>
      <c r="E1884" s="4"/>
      <c r="F1884" s="4"/>
      <c r="G1884" s="2"/>
      <c r="H1884" s="5"/>
      <c r="I1884" s="5"/>
      <c r="J1884" s="5"/>
      <c r="K1884" s="5"/>
      <c r="L1884" s="2"/>
      <c r="M1884" s="2"/>
    </row>
    <row r="1885" spans="3:13" x14ac:dyDescent="0.3">
      <c r="C1885" s="4"/>
      <c r="D1885" s="4"/>
      <c r="E1885" s="4"/>
      <c r="F1885" s="4"/>
      <c r="G1885" s="2"/>
      <c r="H1885" s="5"/>
      <c r="I1885" s="5"/>
      <c r="J1885" s="5"/>
      <c r="K1885" s="5"/>
      <c r="L1885" s="2"/>
      <c r="M1885" s="2"/>
    </row>
    <row r="1886" spans="3:13" x14ac:dyDescent="0.3">
      <c r="C1886" s="4"/>
      <c r="D1886" s="4"/>
      <c r="E1886" s="4"/>
      <c r="F1886" s="4"/>
      <c r="G1886" s="2"/>
      <c r="H1886" s="5"/>
      <c r="I1886" s="5"/>
      <c r="J1886" s="5"/>
      <c r="K1886" s="5"/>
      <c r="L1886" s="2"/>
      <c r="M1886" s="2"/>
    </row>
    <row r="1887" spans="3:13" x14ac:dyDescent="0.3">
      <c r="C1887" s="4"/>
      <c r="D1887" s="4"/>
      <c r="E1887" s="4"/>
      <c r="F1887" s="4"/>
      <c r="G1887" s="2"/>
      <c r="H1887" s="5"/>
      <c r="I1887" s="5"/>
      <c r="J1887" s="5"/>
      <c r="K1887" s="5"/>
      <c r="L1887" s="2"/>
      <c r="M1887" s="2"/>
    </row>
    <row r="1888" spans="3:13" x14ac:dyDescent="0.3">
      <c r="C1888" s="4"/>
      <c r="D1888" s="4"/>
      <c r="E1888" s="4"/>
      <c r="F1888" s="4"/>
      <c r="G1888" s="2"/>
      <c r="H1888" s="5"/>
      <c r="I1888" s="5"/>
      <c r="J1888" s="5"/>
      <c r="K1888" s="5"/>
      <c r="L1888" s="2"/>
      <c r="M1888" s="2"/>
    </row>
    <row r="1889" spans="3:13" x14ac:dyDescent="0.3">
      <c r="C1889" s="4"/>
      <c r="D1889" s="4"/>
      <c r="E1889" s="4"/>
      <c r="F1889" s="4"/>
      <c r="G1889" s="2"/>
      <c r="H1889" s="5"/>
      <c r="I1889" s="5"/>
      <c r="J1889" s="5"/>
      <c r="K1889" s="5"/>
      <c r="L1889" s="2"/>
      <c r="M1889" s="2"/>
    </row>
    <row r="1890" spans="3:13" x14ac:dyDescent="0.3">
      <c r="C1890" s="4"/>
      <c r="D1890" s="4"/>
      <c r="E1890" s="4"/>
      <c r="F1890" s="4"/>
      <c r="G1890" s="2"/>
      <c r="H1890" s="5"/>
      <c r="I1890" s="5"/>
      <c r="J1890" s="5"/>
      <c r="K1890" s="5"/>
      <c r="L1890" s="2"/>
      <c r="M1890" s="2"/>
    </row>
    <row r="1891" spans="3:13" x14ac:dyDescent="0.3">
      <c r="C1891" s="4"/>
      <c r="D1891" s="4"/>
      <c r="E1891" s="4"/>
      <c r="F1891" s="4"/>
      <c r="G1891" s="2"/>
      <c r="H1891" s="5"/>
      <c r="I1891" s="5"/>
      <c r="J1891" s="5"/>
      <c r="K1891" s="5"/>
      <c r="L1891" s="2"/>
      <c r="M1891" s="2"/>
    </row>
    <row r="1892" spans="3:13" x14ac:dyDescent="0.3">
      <c r="C1892" s="4"/>
      <c r="D1892" s="4"/>
      <c r="E1892" s="4"/>
      <c r="F1892" s="4"/>
      <c r="G1892" s="2"/>
      <c r="H1892" s="5"/>
      <c r="I1892" s="5"/>
      <c r="J1892" s="5"/>
      <c r="K1892" s="5"/>
      <c r="L1892" s="2"/>
      <c r="M1892" s="2"/>
    </row>
    <row r="1893" spans="3:13" x14ac:dyDescent="0.3">
      <c r="C1893" s="4"/>
      <c r="D1893" s="4"/>
      <c r="E1893" s="4"/>
      <c r="F1893" s="4"/>
      <c r="G1893" s="2"/>
      <c r="H1893" s="5"/>
      <c r="I1893" s="5"/>
      <c r="J1893" s="5"/>
      <c r="K1893" s="5"/>
      <c r="L1893" s="2"/>
      <c r="M1893" s="2"/>
    </row>
    <row r="1894" spans="3:13" x14ac:dyDescent="0.3">
      <c r="C1894" s="4"/>
      <c r="D1894" s="4"/>
      <c r="E1894" s="4"/>
      <c r="F1894" s="4"/>
      <c r="G1894" s="2"/>
      <c r="H1894" s="5"/>
      <c r="I1894" s="5"/>
      <c r="J1894" s="5"/>
      <c r="K1894" s="5"/>
      <c r="L1894" s="2"/>
      <c r="M1894" s="2"/>
    </row>
    <row r="1895" spans="3:13" x14ac:dyDescent="0.3">
      <c r="C1895" s="4"/>
      <c r="D1895" s="4"/>
      <c r="E1895" s="4"/>
      <c r="F1895" s="4"/>
      <c r="G1895" s="2"/>
      <c r="H1895" s="5"/>
      <c r="I1895" s="5"/>
      <c r="J1895" s="5"/>
      <c r="K1895" s="5"/>
      <c r="L1895" s="2"/>
      <c r="M1895" s="2"/>
    </row>
    <row r="1896" spans="3:13" x14ac:dyDescent="0.3">
      <c r="C1896" s="4"/>
      <c r="D1896" s="4"/>
      <c r="E1896" s="4"/>
      <c r="F1896" s="4"/>
      <c r="G1896" s="2"/>
      <c r="H1896" s="5"/>
      <c r="I1896" s="5"/>
      <c r="J1896" s="5"/>
      <c r="K1896" s="5"/>
      <c r="L1896" s="2"/>
      <c r="M1896" s="2"/>
    </row>
    <row r="1897" spans="3:13" x14ac:dyDescent="0.3">
      <c r="C1897" s="4"/>
      <c r="D1897" s="4"/>
      <c r="E1897" s="4"/>
      <c r="F1897" s="4"/>
      <c r="G1897" s="2"/>
      <c r="H1897" s="5"/>
      <c r="I1897" s="5"/>
      <c r="J1897" s="5"/>
      <c r="K1897" s="5"/>
      <c r="L1897" s="2"/>
      <c r="M1897" s="2"/>
    </row>
    <row r="1898" spans="3:13" x14ac:dyDescent="0.3">
      <c r="C1898" s="4"/>
      <c r="D1898" s="4"/>
      <c r="E1898" s="4"/>
      <c r="F1898" s="4"/>
      <c r="G1898" s="2"/>
      <c r="H1898" s="5"/>
      <c r="I1898" s="5"/>
      <c r="J1898" s="5"/>
      <c r="K1898" s="5"/>
      <c r="L1898" s="2"/>
      <c r="M1898" s="2"/>
    </row>
    <row r="1899" spans="3:13" x14ac:dyDescent="0.3">
      <c r="C1899" s="4"/>
      <c r="D1899" s="4"/>
      <c r="E1899" s="4"/>
      <c r="F1899" s="4"/>
      <c r="G1899" s="2"/>
      <c r="H1899" s="5"/>
      <c r="I1899" s="5"/>
      <c r="J1899" s="5"/>
      <c r="K1899" s="5"/>
      <c r="L1899" s="2"/>
      <c r="M1899" s="2"/>
    </row>
    <row r="1900" spans="3:13" x14ac:dyDescent="0.3">
      <c r="C1900" s="4"/>
      <c r="D1900" s="4"/>
      <c r="E1900" s="4"/>
      <c r="F1900" s="4"/>
      <c r="G1900" s="2"/>
      <c r="H1900" s="5"/>
      <c r="I1900" s="5"/>
      <c r="J1900" s="5"/>
      <c r="K1900" s="5"/>
      <c r="L1900" s="2"/>
      <c r="M1900" s="2"/>
    </row>
    <row r="1901" spans="3:13" x14ac:dyDescent="0.3">
      <c r="C1901" s="4"/>
      <c r="D1901" s="4"/>
      <c r="E1901" s="4"/>
      <c r="F1901" s="4"/>
      <c r="G1901" s="2"/>
      <c r="H1901" s="5"/>
      <c r="I1901" s="5"/>
      <c r="J1901" s="5"/>
      <c r="K1901" s="5"/>
      <c r="L1901" s="2"/>
      <c r="M1901" s="2"/>
    </row>
    <row r="1902" spans="3:13" x14ac:dyDescent="0.3">
      <c r="C1902" s="4"/>
      <c r="D1902" s="4"/>
      <c r="E1902" s="4"/>
      <c r="F1902" s="4"/>
      <c r="G1902" s="2"/>
      <c r="H1902" s="5"/>
      <c r="I1902" s="5"/>
      <c r="J1902" s="5"/>
      <c r="K1902" s="5"/>
      <c r="L1902" s="2"/>
      <c r="M1902" s="2"/>
    </row>
    <row r="1903" spans="3:13" x14ac:dyDescent="0.3">
      <c r="C1903" s="4"/>
      <c r="D1903" s="4"/>
      <c r="E1903" s="4"/>
      <c r="F1903" s="4"/>
      <c r="G1903" s="2"/>
      <c r="H1903" s="5"/>
      <c r="I1903" s="5"/>
      <c r="J1903" s="5"/>
      <c r="K1903" s="5"/>
      <c r="L1903" s="2"/>
      <c r="M1903" s="2"/>
    </row>
    <row r="1904" spans="3:13" x14ac:dyDescent="0.3">
      <c r="C1904" s="4"/>
      <c r="D1904" s="4"/>
      <c r="E1904" s="4"/>
      <c r="F1904" s="4"/>
      <c r="G1904" s="2"/>
      <c r="H1904" s="5"/>
      <c r="I1904" s="5"/>
      <c r="J1904" s="5"/>
      <c r="K1904" s="5"/>
      <c r="L1904" s="2"/>
      <c r="M1904" s="2"/>
    </row>
    <row r="1905" spans="3:13" x14ac:dyDescent="0.3">
      <c r="C1905" s="4"/>
      <c r="D1905" s="4"/>
      <c r="E1905" s="4"/>
      <c r="F1905" s="4"/>
      <c r="G1905" s="2"/>
      <c r="H1905" s="5"/>
      <c r="I1905" s="5"/>
      <c r="J1905" s="5"/>
      <c r="K1905" s="5"/>
      <c r="L1905" s="2"/>
      <c r="M1905" s="2"/>
    </row>
    <row r="1906" spans="3:13" x14ac:dyDescent="0.3">
      <c r="C1906" s="4"/>
      <c r="D1906" s="4"/>
      <c r="E1906" s="4"/>
      <c r="F1906" s="4"/>
      <c r="G1906" s="2"/>
      <c r="H1906" s="5"/>
      <c r="I1906" s="5"/>
      <c r="J1906" s="5"/>
      <c r="K1906" s="5"/>
      <c r="L1906" s="2"/>
      <c r="M1906" s="2"/>
    </row>
    <row r="1907" spans="3:13" x14ac:dyDescent="0.3">
      <c r="C1907" s="4"/>
      <c r="D1907" s="4"/>
      <c r="E1907" s="4"/>
      <c r="F1907" s="4"/>
      <c r="G1907" s="2"/>
      <c r="H1907" s="5"/>
      <c r="I1907" s="5"/>
      <c r="J1907" s="5"/>
      <c r="K1907" s="5"/>
      <c r="L1907" s="2"/>
      <c r="M1907" s="2"/>
    </row>
    <row r="1908" spans="3:13" x14ac:dyDescent="0.3">
      <c r="C1908" s="4"/>
      <c r="D1908" s="4"/>
      <c r="E1908" s="4"/>
      <c r="F1908" s="4"/>
      <c r="G1908" s="2"/>
      <c r="H1908" s="5"/>
      <c r="I1908" s="5"/>
      <c r="J1908" s="5"/>
      <c r="K1908" s="5"/>
      <c r="L1908" s="2"/>
      <c r="M1908" s="2"/>
    </row>
    <row r="1909" spans="3:13" x14ac:dyDescent="0.3">
      <c r="C1909" s="4"/>
      <c r="D1909" s="4"/>
      <c r="E1909" s="4"/>
      <c r="F1909" s="4"/>
      <c r="G1909" s="2"/>
      <c r="H1909" s="5"/>
      <c r="I1909" s="5"/>
      <c r="J1909" s="5"/>
      <c r="K1909" s="5"/>
      <c r="L1909" s="2"/>
      <c r="M1909" s="2"/>
    </row>
    <row r="1910" spans="3:13" x14ac:dyDescent="0.3">
      <c r="C1910" s="4"/>
      <c r="D1910" s="4"/>
      <c r="E1910" s="4"/>
      <c r="F1910" s="4"/>
      <c r="G1910" s="2"/>
      <c r="H1910" s="5"/>
      <c r="I1910" s="5"/>
      <c r="J1910" s="5"/>
      <c r="K1910" s="5"/>
      <c r="L1910" s="2"/>
      <c r="M1910" s="2"/>
    </row>
    <row r="1911" spans="3:13" x14ac:dyDescent="0.3">
      <c r="C1911" s="4"/>
      <c r="D1911" s="4"/>
      <c r="E1911" s="4"/>
      <c r="F1911" s="4"/>
      <c r="G1911" s="2"/>
      <c r="H1911" s="5"/>
      <c r="I1911" s="5"/>
      <c r="J1911" s="5"/>
      <c r="K1911" s="5"/>
      <c r="L1911" s="2"/>
      <c r="M1911" s="2"/>
    </row>
    <row r="1912" spans="3:13" x14ac:dyDescent="0.3">
      <c r="C1912" s="4"/>
      <c r="D1912" s="4"/>
      <c r="E1912" s="4"/>
      <c r="F1912" s="4"/>
      <c r="G1912" s="2"/>
      <c r="H1912" s="5"/>
      <c r="I1912" s="5"/>
      <c r="J1912" s="5"/>
      <c r="K1912" s="5"/>
      <c r="L1912" s="2"/>
      <c r="M1912" s="2"/>
    </row>
    <row r="1913" spans="3:13" x14ac:dyDescent="0.3">
      <c r="C1913" s="4"/>
      <c r="D1913" s="4"/>
      <c r="E1913" s="4"/>
      <c r="F1913" s="4"/>
      <c r="G1913" s="2"/>
      <c r="H1913" s="5"/>
      <c r="I1913" s="5"/>
      <c r="J1913" s="5"/>
      <c r="K1913" s="5"/>
      <c r="L1913" s="2"/>
      <c r="M1913" s="2"/>
    </row>
    <row r="1914" spans="3:13" x14ac:dyDescent="0.3">
      <c r="C1914" s="4"/>
      <c r="D1914" s="4"/>
      <c r="E1914" s="4"/>
      <c r="F1914" s="4"/>
      <c r="G1914" s="2"/>
      <c r="H1914" s="5"/>
      <c r="I1914" s="5"/>
      <c r="J1914" s="5"/>
      <c r="K1914" s="5"/>
      <c r="L1914" s="2"/>
      <c r="M1914" s="2"/>
    </row>
    <row r="1915" spans="3:13" x14ac:dyDescent="0.3">
      <c r="C1915" s="4"/>
      <c r="D1915" s="4"/>
      <c r="E1915" s="4"/>
      <c r="F1915" s="4"/>
      <c r="G1915" s="2"/>
      <c r="H1915" s="5"/>
      <c r="I1915" s="5"/>
      <c r="J1915" s="5"/>
      <c r="K1915" s="5"/>
      <c r="L1915" s="2"/>
      <c r="M1915" s="2"/>
    </row>
    <row r="1916" spans="3:13" x14ac:dyDescent="0.3">
      <c r="C1916" s="4"/>
      <c r="D1916" s="4"/>
      <c r="E1916" s="4"/>
      <c r="F1916" s="4"/>
      <c r="G1916" s="2"/>
      <c r="H1916" s="5"/>
      <c r="I1916" s="5"/>
      <c r="J1916" s="5"/>
      <c r="K1916" s="5"/>
      <c r="L1916" s="2"/>
      <c r="M1916" s="2"/>
    </row>
    <row r="1917" spans="3:13" x14ac:dyDescent="0.3">
      <c r="C1917" s="4"/>
      <c r="D1917" s="4"/>
      <c r="E1917" s="4"/>
      <c r="F1917" s="4"/>
      <c r="G1917" s="2"/>
      <c r="H1917" s="5"/>
      <c r="I1917" s="5"/>
      <c r="J1917" s="5"/>
      <c r="K1917" s="5"/>
      <c r="L1917" s="2"/>
      <c r="M1917" s="2"/>
    </row>
    <row r="1918" spans="3:13" x14ac:dyDescent="0.3">
      <c r="C1918" s="4"/>
      <c r="D1918" s="4"/>
      <c r="E1918" s="4"/>
      <c r="F1918" s="4"/>
      <c r="G1918" s="2"/>
      <c r="H1918" s="5"/>
      <c r="I1918" s="5"/>
      <c r="J1918" s="5"/>
      <c r="K1918" s="5"/>
      <c r="L1918" s="2"/>
      <c r="M1918" s="2"/>
    </row>
    <row r="1919" spans="3:13" x14ac:dyDescent="0.3">
      <c r="C1919" s="4"/>
      <c r="D1919" s="4"/>
      <c r="E1919" s="4"/>
      <c r="F1919" s="4"/>
      <c r="G1919" s="2"/>
      <c r="H1919" s="5"/>
      <c r="I1919" s="5"/>
      <c r="J1919" s="5"/>
      <c r="K1919" s="5"/>
      <c r="L1919" s="2"/>
      <c r="M1919" s="2"/>
    </row>
    <row r="1920" spans="3:13" x14ac:dyDescent="0.3">
      <c r="C1920" s="4"/>
      <c r="D1920" s="4"/>
      <c r="E1920" s="4"/>
      <c r="F1920" s="4"/>
      <c r="G1920" s="2"/>
      <c r="H1920" s="5"/>
      <c r="I1920" s="5"/>
      <c r="J1920" s="5"/>
      <c r="K1920" s="5"/>
      <c r="L1920" s="2"/>
      <c r="M1920" s="2"/>
    </row>
    <row r="1921" spans="3:13" x14ac:dyDescent="0.3">
      <c r="C1921" s="4"/>
      <c r="D1921" s="4"/>
      <c r="E1921" s="4"/>
      <c r="F1921" s="4"/>
      <c r="G1921" s="2"/>
      <c r="H1921" s="5"/>
      <c r="I1921" s="5"/>
      <c r="J1921" s="5"/>
      <c r="K1921" s="5"/>
      <c r="L1921" s="2"/>
      <c r="M1921" s="2"/>
    </row>
    <row r="1922" spans="3:13" x14ac:dyDescent="0.3">
      <c r="C1922" s="4"/>
      <c r="D1922" s="4"/>
      <c r="E1922" s="4"/>
      <c r="F1922" s="4"/>
      <c r="G1922" s="2"/>
      <c r="H1922" s="5"/>
      <c r="I1922" s="5"/>
      <c r="J1922" s="5"/>
      <c r="K1922" s="5"/>
      <c r="L1922" s="2"/>
      <c r="M1922" s="2"/>
    </row>
    <row r="1923" spans="3:13" x14ac:dyDescent="0.3">
      <c r="C1923" s="4"/>
      <c r="D1923" s="4"/>
      <c r="E1923" s="4"/>
      <c r="F1923" s="4"/>
      <c r="G1923" s="2"/>
      <c r="H1923" s="5"/>
      <c r="I1923" s="5"/>
      <c r="J1923" s="5"/>
      <c r="K1923" s="5"/>
      <c r="L1923" s="2"/>
      <c r="M1923" s="2"/>
    </row>
    <row r="1924" spans="3:13" x14ac:dyDescent="0.3">
      <c r="C1924" s="4"/>
      <c r="D1924" s="4"/>
      <c r="E1924" s="4"/>
      <c r="F1924" s="4"/>
      <c r="G1924" s="2"/>
      <c r="H1924" s="5"/>
      <c r="I1924" s="5"/>
      <c r="J1924" s="5"/>
      <c r="K1924" s="5"/>
      <c r="L1924" s="2"/>
      <c r="M1924" s="2"/>
    </row>
    <row r="1925" spans="3:13" x14ac:dyDescent="0.3">
      <c r="C1925" s="4"/>
      <c r="D1925" s="4"/>
      <c r="E1925" s="4"/>
      <c r="F1925" s="4"/>
      <c r="G1925" s="2"/>
      <c r="H1925" s="5"/>
      <c r="I1925" s="5"/>
      <c r="J1925" s="5"/>
      <c r="K1925" s="5"/>
      <c r="L1925" s="2"/>
      <c r="M1925" s="2"/>
    </row>
    <row r="1926" spans="3:13" x14ac:dyDescent="0.3">
      <c r="C1926" s="4"/>
      <c r="D1926" s="4"/>
      <c r="E1926" s="4"/>
      <c r="F1926" s="4"/>
      <c r="G1926" s="2"/>
      <c r="H1926" s="5"/>
      <c r="I1926" s="5"/>
      <c r="J1926" s="5"/>
      <c r="K1926" s="5"/>
      <c r="L1926" s="2"/>
      <c r="M1926" s="2"/>
    </row>
    <row r="1927" spans="3:13" x14ac:dyDescent="0.3">
      <c r="C1927" s="4"/>
      <c r="D1927" s="4"/>
      <c r="E1927" s="4"/>
      <c r="F1927" s="4"/>
      <c r="G1927" s="2"/>
      <c r="H1927" s="5"/>
      <c r="I1927" s="5"/>
      <c r="J1927" s="5"/>
      <c r="K1927" s="5"/>
      <c r="L1927" s="2"/>
      <c r="M1927" s="2"/>
    </row>
    <row r="1928" spans="3:13" x14ac:dyDescent="0.3">
      <c r="C1928" s="4"/>
      <c r="D1928" s="4"/>
      <c r="E1928" s="4"/>
      <c r="F1928" s="4"/>
      <c r="G1928" s="2"/>
      <c r="H1928" s="5"/>
      <c r="I1928" s="5"/>
      <c r="J1928" s="5"/>
      <c r="K1928" s="5"/>
      <c r="L1928" s="2"/>
      <c r="M1928" s="2"/>
    </row>
    <row r="1929" spans="3:13" x14ac:dyDescent="0.3">
      <c r="C1929" s="4"/>
      <c r="D1929" s="4"/>
      <c r="E1929" s="4"/>
      <c r="F1929" s="4"/>
      <c r="G1929" s="2"/>
      <c r="H1929" s="5"/>
      <c r="I1929" s="5"/>
      <c r="J1929" s="5"/>
      <c r="K1929" s="5"/>
      <c r="L1929" s="2"/>
      <c r="M1929" s="2"/>
    </row>
    <row r="1930" spans="3:13" x14ac:dyDescent="0.3">
      <c r="C1930" s="4"/>
      <c r="D1930" s="4"/>
      <c r="E1930" s="4"/>
      <c r="F1930" s="4"/>
      <c r="G1930" s="2"/>
      <c r="H1930" s="5"/>
      <c r="I1930" s="5"/>
      <c r="J1930" s="5"/>
      <c r="K1930" s="5"/>
      <c r="L1930" s="2"/>
      <c r="M1930" s="2"/>
    </row>
    <row r="1931" spans="3:13" x14ac:dyDescent="0.3">
      <c r="C1931" s="4"/>
      <c r="D1931" s="4"/>
      <c r="E1931" s="4"/>
      <c r="F1931" s="4"/>
      <c r="G1931" s="2"/>
      <c r="H1931" s="5"/>
      <c r="I1931" s="5"/>
      <c r="J1931" s="5"/>
      <c r="K1931" s="5"/>
      <c r="L1931" s="2"/>
      <c r="M1931" s="2"/>
    </row>
    <row r="1932" spans="3:13" x14ac:dyDescent="0.3">
      <c r="C1932" s="4"/>
      <c r="D1932" s="4"/>
      <c r="E1932" s="4"/>
      <c r="F1932" s="4"/>
      <c r="G1932" s="2"/>
      <c r="H1932" s="5"/>
      <c r="I1932" s="5"/>
      <c r="J1932" s="5"/>
      <c r="K1932" s="5"/>
      <c r="L1932" s="2"/>
      <c r="M1932" s="2"/>
    </row>
    <row r="1933" spans="3:13" x14ac:dyDescent="0.3">
      <c r="C1933" s="4"/>
      <c r="D1933" s="4"/>
      <c r="E1933" s="4"/>
      <c r="F1933" s="4"/>
      <c r="G1933" s="2"/>
      <c r="H1933" s="5"/>
      <c r="I1933" s="5"/>
      <c r="J1933" s="5"/>
      <c r="K1933" s="5"/>
      <c r="L1933" s="2"/>
      <c r="M1933" s="2"/>
    </row>
    <row r="1934" spans="3:13" x14ac:dyDescent="0.3">
      <c r="C1934" s="4"/>
      <c r="D1934" s="4"/>
      <c r="E1934" s="4"/>
      <c r="F1934" s="4"/>
      <c r="G1934" s="2"/>
      <c r="H1934" s="5"/>
      <c r="I1934" s="5"/>
      <c r="J1934" s="5"/>
      <c r="K1934" s="5"/>
      <c r="L1934" s="2"/>
      <c r="M1934" s="2"/>
    </row>
    <row r="1935" spans="3:13" x14ac:dyDescent="0.3">
      <c r="C1935" s="4"/>
      <c r="D1935" s="4"/>
      <c r="E1935" s="4"/>
      <c r="F1935" s="4"/>
      <c r="G1935" s="2"/>
      <c r="H1935" s="5"/>
      <c r="I1935" s="5"/>
      <c r="J1935" s="5"/>
      <c r="K1935" s="5"/>
      <c r="L1935" s="2"/>
      <c r="M1935" s="2"/>
    </row>
    <row r="1936" spans="3:13" x14ac:dyDescent="0.3">
      <c r="C1936" s="4"/>
      <c r="D1936" s="4"/>
      <c r="E1936" s="4"/>
      <c r="F1936" s="4"/>
      <c r="G1936" s="2"/>
      <c r="H1936" s="5"/>
      <c r="I1936" s="5"/>
      <c r="J1936" s="5"/>
      <c r="K1936" s="5"/>
      <c r="L1936" s="2"/>
      <c r="M1936" s="2"/>
    </row>
    <row r="1937" spans="3:13" x14ac:dyDescent="0.3">
      <c r="C1937" s="4"/>
      <c r="D1937" s="4"/>
      <c r="E1937" s="4"/>
      <c r="F1937" s="4"/>
      <c r="G1937" s="2"/>
      <c r="H1937" s="5"/>
      <c r="I1937" s="5"/>
      <c r="J1937" s="5"/>
      <c r="K1937" s="5"/>
      <c r="L1937" s="2"/>
      <c r="M1937" s="2"/>
    </row>
    <row r="1938" spans="3:13" x14ac:dyDescent="0.3">
      <c r="C1938" s="4"/>
      <c r="D1938" s="4"/>
      <c r="E1938" s="4"/>
      <c r="F1938" s="4"/>
      <c r="G1938" s="2"/>
      <c r="H1938" s="5"/>
      <c r="I1938" s="5"/>
      <c r="J1938" s="5"/>
      <c r="K1938" s="5"/>
      <c r="L1938" s="2"/>
      <c r="M1938" s="2"/>
    </row>
    <row r="1939" spans="3:13" x14ac:dyDescent="0.3">
      <c r="C1939" s="4"/>
      <c r="D1939" s="4"/>
      <c r="E1939" s="4"/>
      <c r="F1939" s="4"/>
      <c r="G1939" s="2"/>
      <c r="H1939" s="5"/>
      <c r="I1939" s="5"/>
      <c r="J1939" s="5"/>
      <c r="K1939" s="5"/>
      <c r="L1939" s="2"/>
      <c r="M1939" s="2"/>
    </row>
    <row r="1940" spans="3:13" x14ac:dyDescent="0.3">
      <c r="C1940" s="4"/>
      <c r="D1940" s="4"/>
      <c r="E1940" s="4"/>
      <c r="F1940" s="4"/>
      <c r="G1940" s="2"/>
      <c r="H1940" s="5"/>
      <c r="I1940" s="5"/>
      <c r="J1940" s="5"/>
      <c r="K1940" s="5"/>
      <c r="L1940" s="2"/>
      <c r="M1940" s="2"/>
    </row>
    <row r="1941" spans="3:13" x14ac:dyDescent="0.3">
      <c r="C1941" s="4"/>
      <c r="D1941" s="4"/>
      <c r="E1941" s="4"/>
      <c r="F1941" s="4"/>
      <c r="G1941" s="2"/>
      <c r="H1941" s="5"/>
      <c r="I1941" s="5"/>
      <c r="J1941" s="5"/>
      <c r="K1941" s="5"/>
      <c r="L1941" s="2"/>
      <c r="M1941" s="2"/>
    </row>
    <row r="1942" spans="3:13" x14ac:dyDescent="0.3">
      <c r="C1942" s="4"/>
      <c r="D1942" s="4"/>
      <c r="E1942" s="4"/>
      <c r="F1942" s="4"/>
      <c r="G1942" s="2"/>
      <c r="H1942" s="5"/>
      <c r="I1942" s="5"/>
      <c r="J1942" s="5"/>
      <c r="K1942" s="5"/>
      <c r="L1942" s="2"/>
      <c r="M1942" s="2"/>
    </row>
    <row r="1943" spans="3:13" x14ac:dyDescent="0.3">
      <c r="C1943" s="4"/>
      <c r="D1943" s="4"/>
      <c r="E1943" s="4"/>
      <c r="F1943" s="4"/>
      <c r="G1943" s="2"/>
      <c r="H1943" s="5"/>
      <c r="I1943" s="5"/>
      <c r="J1943" s="5"/>
      <c r="K1943" s="5"/>
      <c r="L1943" s="2"/>
      <c r="M1943" s="2"/>
    </row>
    <row r="1944" spans="3:13" x14ac:dyDescent="0.3">
      <c r="C1944" s="4"/>
      <c r="D1944" s="4"/>
      <c r="E1944" s="4"/>
      <c r="F1944" s="4"/>
      <c r="G1944" s="2"/>
      <c r="H1944" s="5"/>
      <c r="I1944" s="5"/>
      <c r="J1944" s="5"/>
      <c r="K1944" s="5"/>
      <c r="L1944" s="2"/>
      <c r="M1944" s="2"/>
    </row>
    <row r="1945" spans="3:13" x14ac:dyDescent="0.3">
      <c r="C1945" s="4"/>
      <c r="D1945" s="4"/>
      <c r="E1945" s="4"/>
      <c r="F1945" s="4"/>
      <c r="G1945" s="2"/>
      <c r="H1945" s="5"/>
      <c r="I1945" s="5"/>
      <c r="J1945" s="5"/>
      <c r="K1945" s="5"/>
      <c r="L1945" s="2"/>
      <c r="M1945" s="2"/>
    </row>
    <row r="1946" spans="3:13" x14ac:dyDescent="0.3">
      <c r="C1946" s="4"/>
      <c r="D1946" s="4"/>
      <c r="E1946" s="4"/>
      <c r="F1946" s="4"/>
      <c r="G1946" s="2"/>
      <c r="H1946" s="5"/>
      <c r="I1946" s="5"/>
      <c r="J1946" s="5"/>
      <c r="K1946" s="5"/>
      <c r="L1946" s="2"/>
      <c r="M1946" s="2"/>
    </row>
    <row r="1947" spans="3:13" x14ac:dyDescent="0.3">
      <c r="C1947" s="4"/>
      <c r="D1947" s="4"/>
      <c r="E1947" s="4"/>
      <c r="F1947" s="4"/>
      <c r="G1947" s="2"/>
      <c r="H1947" s="5"/>
      <c r="I1947" s="5"/>
      <c r="J1947" s="5"/>
      <c r="K1947" s="5"/>
      <c r="L1947" s="2"/>
      <c r="M1947" s="2"/>
    </row>
    <row r="1948" spans="3:13" x14ac:dyDescent="0.3">
      <c r="C1948" s="4"/>
      <c r="D1948" s="4"/>
      <c r="E1948" s="4"/>
      <c r="F1948" s="4"/>
      <c r="G1948" s="2"/>
      <c r="H1948" s="5"/>
      <c r="I1948" s="5"/>
      <c r="J1948" s="5"/>
      <c r="K1948" s="5"/>
      <c r="L1948" s="2"/>
      <c r="M1948" s="2"/>
    </row>
    <row r="1949" spans="3:13" x14ac:dyDescent="0.3">
      <c r="C1949" s="4"/>
      <c r="D1949" s="4"/>
      <c r="E1949" s="4"/>
      <c r="F1949" s="4"/>
      <c r="G1949" s="2"/>
      <c r="H1949" s="5"/>
      <c r="I1949" s="5"/>
      <c r="J1949" s="5"/>
      <c r="K1949" s="5"/>
      <c r="L1949" s="2"/>
      <c r="M1949" s="2"/>
    </row>
    <row r="1950" spans="3:13" x14ac:dyDescent="0.3">
      <c r="C1950" s="4"/>
      <c r="D1950" s="4"/>
      <c r="E1950" s="4"/>
      <c r="F1950" s="4"/>
      <c r="G1950" s="2"/>
      <c r="H1950" s="5"/>
      <c r="I1950" s="5"/>
      <c r="J1950" s="5"/>
      <c r="K1950" s="5"/>
      <c r="L1950" s="2"/>
      <c r="M1950" s="2"/>
    </row>
    <row r="1951" spans="3:13" x14ac:dyDescent="0.3">
      <c r="C1951" s="4"/>
      <c r="D1951" s="4"/>
      <c r="E1951" s="4"/>
      <c r="F1951" s="4"/>
      <c r="G1951" s="2"/>
      <c r="H1951" s="5"/>
      <c r="I1951" s="5"/>
      <c r="J1951" s="5"/>
      <c r="K1951" s="5"/>
      <c r="L1951" s="2"/>
      <c r="M1951" s="2"/>
    </row>
    <row r="1952" spans="3:13" x14ac:dyDescent="0.3">
      <c r="C1952" s="4"/>
      <c r="D1952" s="4"/>
      <c r="E1952" s="4"/>
      <c r="F1952" s="4"/>
      <c r="G1952" s="2"/>
      <c r="H1952" s="5"/>
      <c r="I1952" s="5"/>
      <c r="J1952" s="5"/>
      <c r="K1952" s="5"/>
      <c r="L1952" s="2"/>
      <c r="M1952" s="2"/>
    </row>
    <row r="1953" spans="3:13" x14ac:dyDescent="0.3">
      <c r="C1953" s="4"/>
      <c r="D1953" s="4"/>
      <c r="E1953" s="4"/>
      <c r="F1953" s="4"/>
      <c r="G1953" s="2"/>
      <c r="H1953" s="5"/>
      <c r="I1953" s="5"/>
      <c r="J1953" s="5"/>
      <c r="K1953" s="5"/>
      <c r="L1953" s="2"/>
      <c r="M1953" s="2"/>
    </row>
    <row r="1954" spans="3:13" x14ac:dyDescent="0.3">
      <c r="C1954" s="4"/>
      <c r="D1954" s="4"/>
      <c r="E1954" s="4"/>
      <c r="F1954" s="4"/>
      <c r="G1954" s="2"/>
      <c r="H1954" s="5"/>
      <c r="I1954" s="5"/>
      <c r="J1954" s="5"/>
      <c r="K1954" s="5"/>
      <c r="L1954" s="2"/>
      <c r="M1954" s="2"/>
    </row>
    <row r="1955" spans="3:13" x14ac:dyDescent="0.3">
      <c r="C1955" s="4"/>
      <c r="D1955" s="4"/>
      <c r="E1955" s="4"/>
      <c r="F1955" s="4"/>
      <c r="G1955" s="2"/>
      <c r="H1955" s="5"/>
      <c r="I1955" s="5"/>
      <c r="J1955" s="5"/>
      <c r="K1955" s="5"/>
      <c r="L1955" s="2"/>
      <c r="M1955" s="2"/>
    </row>
    <row r="1956" spans="3:13" x14ac:dyDescent="0.3">
      <c r="C1956" s="4"/>
      <c r="D1956" s="4"/>
      <c r="E1956" s="4"/>
      <c r="F1956" s="4"/>
      <c r="G1956" s="2"/>
      <c r="H1956" s="5"/>
      <c r="I1956" s="5"/>
      <c r="J1956" s="5"/>
      <c r="K1956" s="5"/>
      <c r="L1956" s="2"/>
      <c r="M1956" s="2"/>
    </row>
    <row r="1957" spans="3:13" x14ac:dyDescent="0.3">
      <c r="C1957" s="4"/>
      <c r="D1957" s="4"/>
      <c r="E1957" s="4"/>
      <c r="F1957" s="4"/>
      <c r="G1957" s="2"/>
      <c r="H1957" s="5"/>
      <c r="I1957" s="5"/>
      <c r="J1957" s="5"/>
      <c r="K1957" s="5"/>
      <c r="L1957" s="2"/>
      <c r="M1957" s="2"/>
    </row>
    <row r="1958" spans="3:13" x14ac:dyDescent="0.3">
      <c r="C1958" s="4"/>
      <c r="D1958" s="4"/>
      <c r="E1958" s="4"/>
      <c r="F1958" s="4"/>
      <c r="G1958" s="2"/>
      <c r="H1958" s="5"/>
      <c r="I1958" s="5"/>
      <c r="J1958" s="5"/>
      <c r="K1958" s="5"/>
      <c r="L1958" s="2"/>
      <c r="M1958" s="2"/>
    </row>
    <row r="1959" spans="3:13" x14ac:dyDescent="0.3">
      <c r="C1959" s="4"/>
      <c r="D1959" s="4"/>
      <c r="E1959" s="4"/>
      <c r="F1959" s="4"/>
      <c r="G1959" s="2"/>
      <c r="H1959" s="5"/>
      <c r="I1959" s="5"/>
      <c r="J1959" s="5"/>
      <c r="K1959" s="5"/>
      <c r="L1959" s="2"/>
      <c r="M1959" s="2"/>
    </row>
    <row r="1960" spans="3:13" x14ac:dyDescent="0.3">
      <c r="C1960" s="4"/>
      <c r="D1960" s="4"/>
      <c r="E1960" s="4"/>
      <c r="F1960" s="4"/>
      <c r="G1960" s="2"/>
      <c r="H1960" s="5"/>
      <c r="I1960" s="5"/>
      <c r="J1960" s="5"/>
      <c r="K1960" s="5"/>
      <c r="L1960" s="2"/>
      <c r="M1960" s="2"/>
    </row>
    <row r="1961" spans="3:13" x14ac:dyDescent="0.3">
      <c r="C1961" s="4"/>
      <c r="D1961" s="4"/>
      <c r="E1961" s="4"/>
      <c r="F1961" s="4"/>
      <c r="G1961" s="2"/>
      <c r="H1961" s="5"/>
      <c r="I1961" s="5"/>
      <c r="J1961" s="5"/>
      <c r="K1961" s="5"/>
      <c r="L1961" s="2"/>
      <c r="M1961" s="2"/>
    </row>
    <row r="1962" spans="3:13" x14ac:dyDescent="0.3">
      <c r="C1962" s="4"/>
      <c r="D1962" s="4"/>
      <c r="E1962" s="4"/>
      <c r="F1962" s="4"/>
      <c r="G1962" s="2"/>
      <c r="H1962" s="5"/>
      <c r="I1962" s="5"/>
      <c r="J1962" s="5"/>
      <c r="K1962" s="5"/>
      <c r="L1962" s="2"/>
      <c r="M1962" s="2"/>
    </row>
    <row r="1963" spans="3:13" x14ac:dyDescent="0.3">
      <c r="C1963" s="4"/>
      <c r="D1963" s="4"/>
      <c r="E1963" s="4"/>
      <c r="F1963" s="4"/>
      <c r="G1963" s="2"/>
      <c r="H1963" s="5"/>
      <c r="I1963" s="5"/>
      <c r="J1963" s="5"/>
      <c r="K1963" s="5"/>
      <c r="L1963" s="2"/>
      <c r="M1963" s="2"/>
    </row>
    <row r="1964" spans="3:13" x14ac:dyDescent="0.3">
      <c r="C1964" s="4"/>
      <c r="D1964" s="4"/>
      <c r="E1964" s="4"/>
      <c r="F1964" s="4"/>
      <c r="G1964" s="2"/>
      <c r="H1964" s="5"/>
      <c r="I1964" s="5"/>
      <c r="J1964" s="5"/>
      <c r="K1964" s="5"/>
      <c r="L1964" s="2"/>
      <c r="M1964" s="2"/>
    </row>
    <row r="1965" spans="3:13" x14ac:dyDescent="0.3">
      <c r="C1965" s="4"/>
      <c r="D1965" s="4"/>
      <c r="E1965" s="4"/>
      <c r="F1965" s="4"/>
      <c r="G1965" s="2"/>
      <c r="H1965" s="5"/>
      <c r="I1965" s="5"/>
      <c r="J1965" s="5"/>
      <c r="K1965" s="5"/>
      <c r="L1965" s="2"/>
      <c r="M1965" s="2"/>
    </row>
    <row r="1966" spans="3:13" x14ac:dyDescent="0.3">
      <c r="C1966" s="4"/>
      <c r="D1966" s="4"/>
      <c r="E1966" s="4"/>
      <c r="F1966" s="4"/>
      <c r="G1966" s="2"/>
      <c r="H1966" s="5"/>
      <c r="I1966" s="5"/>
      <c r="J1966" s="5"/>
      <c r="K1966" s="5"/>
      <c r="L1966" s="2"/>
      <c r="M1966" s="2"/>
    </row>
    <row r="1967" spans="3:13" x14ac:dyDescent="0.3">
      <c r="C1967" s="4"/>
      <c r="D1967" s="4"/>
      <c r="E1967" s="4"/>
      <c r="F1967" s="4"/>
      <c r="G1967" s="2"/>
      <c r="H1967" s="5"/>
      <c r="I1967" s="5"/>
      <c r="J1967" s="5"/>
      <c r="K1967" s="5"/>
      <c r="L1967" s="2"/>
      <c r="M1967" s="2"/>
    </row>
    <row r="1968" spans="3:13" x14ac:dyDescent="0.3">
      <c r="C1968" s="4"/>
      <c r="D1968" s="4"/>
      <c r="E1968" s="4"/>
      <c r="F1968" s="4"/>
      <c r="G1968" s="2"/>
      <c r="H1968" s="5"/>
      <c r="I1968" s="5"/>
      <c r="J1968" s="5"/>
      <c r="K1968" s="5"/>
      <c r="L1968" s="2"/>
      <c r="M1968" s="2"/>
    </row>
    <row r="1969" spans="3:13" x14ac:dyDescent="0.3">
      <c r="C1969" s="4"/>
      <c r="D1969" s="4"/>
      <c r="E1969" s="4"/>
      <c r="F1969" s="4"/>
      <c r="G1969" s="2"/>
      <c r="H1969" s="5"/>
      <c r="I1969" s="5"/>
      <c r="J1969" s="5"/>
      <c r="K1969" s="5"/>
      <c r="L1969" s="2"/>
      <c r="M1969" s="2"/>
    </row>
    <row r="1970" spans="3:13" x14ac:dyDescent="0.3">
      <c r="C1970" s="4"/>
      <c r="D1970" s="4"/>
      <c r="E1970" s="4"/>
      <c r="F1970" s="4"/>
      <c r="G1970" s="2"/>
      <c r="H1970" s="5"/>
      <c r="I1970" s="5"/>
      <c r="J1970" s="5"/>
      <c r="K1970" s="5"/>
      <c r="L1970" s="2"/>
      <c r="M1970" s="2"/>
    </row>
    <row r="1971" spans="3:13" x14ac:dyDescent="0.3">
      <c r="C1971" s="4"/>
      <c r="D1971" s="4"/>
      <c r="E1971" s="4"/>
      <c r="F1971" s="4"/>
      <c r="G1971" s="2"/>
      <c r="H1971" s="5"/>
      <c r="I1971" s="5"/>
      <c r="J1971" s="5"/>
      <c r="K1971" s="5"/>
      <c r="L1971" s="2"/>
      <c r="M1971" s="2"/>
    </row>
    <row r="1972" spans="3:13" x14ac:dyDescent="0.3">
      <c r="C1972" s="4"/>
      <c r="D1972" s="4"/>
      <c r="E1972" s="4"/>
      <c r="F1972" s="4"/>
      <c r="G1972" s="2"/>
      <c r="H1972" s="5"/>
      <c r="I1972" s="5"/>
      <c r="J1972" s="5"/>
      <c r="K1972" s="5"/>
      <c r="L1972" s="2"/>
      <c r="M1972" s="2"/>
    </row>
    <row r="1973" spans="3:13" x14ac:dyDescent="0.3">
      <c r="C1973" s="4"/>
      <c r="D1973" s="4"/>
      <c r="E1973" s="4"/>
      <c r="F1973" s="4"/>
      <c r="G1973" s="2"/>
      <c r="H1973" s="5"/>
      <c r="I1973" s="5"/>
      <c r="J1973" s="5"/>
      <c r="K1973" s="5"/>
      <c r="L1973" s="2"/>
      <c r="M1973" s="2"/>
    </row>
    <row r="1974" spans="3:13" x14ac:dyDescent="0.3">
      <c r="C1974" s="4"/>
      <c r="D1974" s="4"/>
      <c r="E1974" s="4"/>
      <c r="F1974" s="4"/>
      <c r="G1974" s="2"/>
      <c r="H1974" s="5"/>
      <c r="I1974" s="5"/>
      <c r="J1974" s="5"/>
      <c r="K1974" s="5"/>
      <c r="L1974" s="2"/>
      <c r="M1974" s="2"/>
    </row>
    <row r="1975" spans="3:13" x14ac:dyDescent="0.3">
      <c r="C1975" s="4"/>
      <c r="D1975" s="4"/>
      <c r="E1975" s="4"/>
      <c r="F1975" s="4"/>
      <c r="G1975" s="2"/>
      <c r="H1975" s="5"/>
      <c r="I1975" s="5"/>
      <c r="J1975" s="5"/>
      <c r="K1975" s="5"/>
      <c r="L1975" s="2"/>
      <c r="M1975" s="2"/>
    </row>
    <row r="1976" spans="3:13" x14ac:dyDescent="0.3">
      <c r="C1976" s="4"/>
      <c r="D1976" s="4"/>
      <c r="E1976" s="4"/>
      <c r="F1976" s="4"/>
      <c r="G1976" s="2"/>
      <c r="H1976" s="5"/>
      <c r="I1976" s="5"/>
      <c r="J1976" s="5"/>
      <c r="K1976" s="5"/>
      <c r="L1976" s="2"/>
      <c r="M1976" s="2"/>
    </row>
    <row r="1977" spans="3:13" x14ac:dyDescent="0.3">
      <c r="C1977" s="4"/>
      <c r="D1977" s="4"/>
      <c r="E1977" s="4"/>
      <c r="F1977" s="4"/>
      <c r="G1977" s="2"/>
      <c r="H1977" s="5"/>
      <c r="I1977" s="5"/>
      <c r="J1977" s="5"/>
      <c r="K1977" s="5"/>
      <c r="L1977" s="2"/>
      <c r="M1977" s="2"/>
    </row>
    <row r="1978" spans="3:13" x14ac:dyDescent="0.3">
      <c r="C1978" s="4"/>
      <c r="D1978" s="4"/>
      <c r="E1978" s="4"/>
      <c r="F1978" s="4"/>
      <c r="G1978" s="2"/>
      <c r="H1978" s="5"/>
      <c r="I1978" s="5"/>
      <c r="J1978" s="5"/>
      <c r="K1978" s="5"/>
      <c r="L1978" s="2"/>
      <c r="M1978" s="2"/>
    </row>
    <row r="1979" spans="3:13" x14ac:dyDescent="0.3">
      <c r="C1979" s="4"/>
      <c r="D1979" s="4"/>
      <c r="E1979" s="4"/>
      <c r="F1979" s="4"/>
      <c r="G1979" s="2"/>
      <c r="H1979" s="5"/>
      <c r="I1979" s="5"/>
      <c r="J1979" s="5"/>
      <c r="K1979" s="5"/>
      <c r="L1979" s="2"/>
      <c r="M1979" s="2"/>
    </row>
    <row r="1980" spans="3:13" x14ac:dyDescent="0.3">
      <c r="C1980" s="4"/>
      <c r="D1980" s="4"/>
      <c r="E1980" s="4"/>
      <c r="F1980" s="4"/>
      <c r="G1980" s="2"/>
      <c r="H1980" s="5"/>
      <c r="I1980" s="5"/>
      <c r="J1980" s="5"/>
      <c r="K1980" s="5"/>
      <c r="L1980" s="2"/>
      <c r="M1980" s="2"/>
    </row>
    <row r="1981" spans="3:13" x14ac:dyDescent="0.3">
      <c r="C1981" s="4"/>
      <c r="D1981" s="4"/>
      <c r="E1981" s="4"/>
      <c r="F1981" s="4"/>
      <c r="G1981" s="2"/>
      <c r="H1981" s="5"/>
      <c r="I1981" s="5"/>
      <c r="J1981" s="5"/>
      <c r="K1981" s="5"/>
      <c r="L1981" s="2"/>
      <c r="M1981" s="2"/>
    </row>
  </sheetData>
  <mergeCells count="4">
    <mergeCell ref="C2:D2"/>
    <mergeCell ref="E2:F2"/>
    <mergeCell ref="P6:P8"/>
    <mergeCell ref="P9:P11"/>
  </mergeCells>
  <conditionalFormatting sqref="D1:D26 D1982:D1048576">
    <cfRule type="top10" dxfId="3" priority="3" rank="10"/>
  </conditionalFormatting>
  <conditionalFormatting sqref="F1:F26 F1982:F1048576">
    <cfRule type="top10" dxfId="2" priority="4" rank="10"/>
  </conditionalFormatting>
  <conditionalFormatting sqref="D27:D1981">
    <cfRule type="top10" dxfId="1" priority="1" rank="10"/>
  </conditionalFormatting>
  <conditionalFormatting sqref="F27:F1981">
    <cfRule type="top10" dxfId="0" priority="2" rank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Rosario Structure Volume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Chase</dc:creator>
  <cp:lastModifiedBy>Kyle Shaw</cp:lastModifiedBy>
  <dcterms:created xsi:type="dcterms:W3CDTF">2018-12-14T12:49:31Z</dcterms:created>
  <dcterms:modified xsi:type="dcterms:W3CDTF">2023-06-24T16:23:50Z</dcterms:modified>
</cp:coreProperties>
</file>